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<sst xmlns="http://schemas.openxmlformats.org/spreadsheetml/2006/main" count="1002" uniqueCount="327">
  <si>
    <t>..................................................................................................................</t>
  </si>
  <si>
    <t>预算01-1表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</si>
  <si>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年部门财务收支预算总表</t>
    </r>
  </si>
  <si>
    <t>单位名称：德钦县霞若傈僳族乡卫生院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</si>
  <si>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</si>
  <si>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</si>
  <si>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</si>
  <si>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</si>
  <si>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</si>
  <si>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</si>
  <si>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</si>
  <si>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</si>
  <si>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</si>
  <si>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</si>
  <si>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/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</si>
  <si>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</si>
  <si>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</si>
  <si>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</si>
  <si>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</si>
  <si>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</si>
  <si>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</si>
  <si>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</si>
  <si>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</si>
  <si>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</si>
  <si>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</si>
  <si>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</si>
  <si>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</si>
  <si>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</si>
  <si>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</si>
  <si>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</si>
  <si>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</si>
  <si>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</si>
  <si>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</si>
  <si>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</si>
  <si>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</si>
  <si>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</si>
  <si>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</si>
  <si>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</si>
  <si>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</si>
  <si>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</si>
  <si>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</si>
  <si>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</si>
  <si>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</si>
  <si>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</si>
  <si>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</si>
  <si>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</si>
  <si>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</si>
  <si>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</si>
  <si>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</si>
  <si>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</si>
  <si>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</si>
  <si>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</si>
  <si>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</si>
  <si>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</si>
  <si>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</si>
  <si>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</si>
  <si>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</si>
  <si>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</si>
  <si>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</si>
  <si>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</si>
  <si>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</si>
  <si>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</si>
  <si>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</si>
  <si>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</si>
  <si>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</si>
  <si>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</si>
  <si>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</si>
  <si>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131006</t>
  </si>
  <si>
    <t>德钦县霞若傈僳族乡卫生院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</si>
  <si>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</si>
  <si>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</si>
  <si>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</si>
  <si>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</si>
  <si>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</si>
  <si>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</si>
  <si>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</si>
  <si>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</si>
  <si>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</si>
  <si>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</si>
  <si>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</si>
  <si>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</si>
  <si>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</si>
  <si>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</si>
  <si>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</si>
  <si>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</si>
  <si>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</si>
  <si>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</si>
  <si>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</si>
  <si>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</si>
  <si>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</si>
  <si>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</si>
  <si>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</si>
  <si>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</si>
  <si>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</si>
  <si>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</si>
  <si>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</si>
  <si>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</si>
  <si>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</si>
  <si>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</si>
  <si>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</si>
  <si>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</si>
  <si>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</si>
  <si>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</si>
  <si>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</si>
  <si>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</si>
  <si>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</si>
  <si>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</si>
  <si>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</si>
  <si>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</si>
  <si>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</si>
  <si>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</si>
  <si>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</si>
  <si>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</si>
  <si>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</si>
  <si>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</si>
  <si>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</si>
  <si>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</si>
  <si>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</si>
  <si>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</si>
  <si>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</si>
  <si>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</si>
  <si>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</si>
  <si>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</si>
  <si>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</si>
  <si>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</si>
  <si>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</si>
  <si>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</si>
  <si>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</si>
  <si>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</si>
  <si>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</si>
  <si>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</si>
  <si>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</si>
  <si>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</si>
  <si>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</si>
  <si>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</si>
  <si>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</si>
  <si>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</si>
  <si>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</si>
  <si>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</si>
  <si>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</si>
  <si>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</si>
  <si>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</si>
  <si>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</si>
  <si>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</si>
  <si>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</si>
  <si>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</si>
  <si>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</si>
  <si>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</si>
  <si>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</si>
  <si>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</si>
  <si>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</si>
  <si>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</si>
  <si>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</si>
  <si>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</si>
  <si>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</si>
  <si>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</si>
  <si>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</si>
  <si>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</si>
  <si>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</si>
  <si>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</si>
  <si>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</si>
  <si>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</si>
  <si>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</si>
  <si>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</si>
  <si>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</si>
  <si>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533422210000000019615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</si>
  <si>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</si>
  <si>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</si>
  <si>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</si>
  <si>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</si>
  <si>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</si>
  <si>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</si>
  <si>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</si>
  <si>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533422241100002137729</t>
  </si>
  <si>
    <t>事业人员规范后绩效奖</t>
  </si>
  <si>
    <t>533422210000000019616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</si>
  <si>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</si>
  <si>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</si>
  <si>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</si>
  <si>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</si>
  <si>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</si>
  <si>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</si>
  <si>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</si>
  <si>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</si>
  <si>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</si>
  <si>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</si>
  <si>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</si>
  <si>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533422210000000019617</t>
  </si>
  <si>
    <t>30113</t>
  </si>
  <si>
    <t>533422210000000019625</t>
  </si>
  <si>
    <t>一般公用经费</t>
  </si>
  <si>
    <t>30201</t>
  </si>
  <si>
    <t>办公费</t>
  </si>
  <si>
    <t>533422210000000019624</t>
  </si>
  <si>
    <t>工会经费</t>
  </si>
  <si>
    <t>30228</t>
  </si>
  <si>
    <t>30229</t>
  </si>
  <si>
    <t>福利费</t>
  </si>
  <si>
    <t>533422241100002137739</t>
  </si>
  <si>
    <t>体检费</t>
  </si>
  <si>
    <t>533422210000000019621</t>
  </si>
  <si>
    <t>公务用车运行维护费</t>
  </si>
  <si>
    <t>30231</t>
  </si>
  <si>
    <t>533422241100002141761</t>
  </si>
  <si>
    <t>机关事业单位编外聘用人员的资金</t>
  </si>
  <si>
    <t>30199</t>
  </si>
  <si>
    <t>其他工资福利支出</t>
  </si>
  <si>
    <t>533422241100002141991</t>
  </si>
  <si>
    <t>机关事业单位农家卫生员资金</t>
  </si>
  <si>
    <t>533422241100002141996</t>
  </si>
  <si>
    <t>机关事业单位乡村医生资金</t>
  </si>
  <si>
    <t>预算05-1表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</si>
  <si>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</si>
  <si>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</si>
  <si>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</si>
  <si>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</si>
  <si>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</si>
  <si>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</si>
  <si>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机关事业单位职工遗属补助经费</t>
  </si>
  <si>
    <t>经常性项目</t>
  </si>
  <si>
    <t>533422241100002242063</t>
  </si>
  <si>
    <t>30305</t>
  </si>
  <si>
    <t>生活补助</t>
  </si>
  <si>
    <t>医疗收入资金</t>
  </si>
  <si>
    <t>533422241100002256772</t>
  </si>
  <si>
    <t>30299</t>
  </si>
  <si>
    <t>其他商品和服务支出</t>
  </si>
  <si>
    <t>预算05-2表</t>
  </si>
  <si>
    <t>2025年项目支出绩效目标表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</si>
  <si>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</si>
  <si>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</si>
  <si>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</si>
  <si>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</si>
  <si>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</si>
  <si>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</si>
  <si>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</si>
  <si>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</si>
  <si>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</si>
  <si>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</si>
  <si>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医疗收入资金</t>
  </si>
  <si>
    <t>支持卫生事业发展，促进民生健康发展。</t>
  </si>
  <si>
    <t>产出指标</t>
  </si>
  <si>
    <t>成本指标</t>
  </si>
  <si>
    <t>医疗收入适用业务费用</t>
  </si>
  <si>
    <t>=</t>
  </si>
  <si>
    <t>100000</t>
  </si>
  <si>
    <t>元</t>
  </si>
  <si>
    <t>定性指标</t>
  </si>
  <si>
    <t>用于购买医院所需医疗仪器等</t>
  </si>
  <si>
    <t>效益指标</t>
  </si>
  <si>
    <t>社会效益指标</t>
  </si>
  <si>
    <t>有效预防疾病及控制疾病</t>
  </si>
  <si>
    <t>有效预防</t>
  </si>
  <si>
    <t>年</t>
  </si>
  <si>
    <t>定量指标</t>
  </si>
  <si>
    <t>满意度指标</t>
  </si>
  <si>
    <t>服务对象满意度指标</t>
  </si>
  <si>
    <t>职工满意度</t>
  </si>
  <si>
    <t>&gt;=</t>
  </si>
  <si>
    <t>80</t>
  </si>
  <si>
    <t>%</t>
  </si>
  <si>
    <t>职工满意度达80%以上</t>
  </si>
  <si>
    <t>群众满意度达80%以上</t>
  </si>
  <si>
    <t xml:space="preserve">  2024年度机关事业单位职工遗属补助经费</t>
  </si>
  <si>
    <t>2024年机关事业单位职工遗属补助</t>
  </si>
  <si>
    <t>数量指标</t>
  </si>
  <si>
    <t>机关事业单位职工遗属补助人数</t>
  </si>
  <si>
    <t>人</t>
  </si>
  <si>
    <t>机关事业单位职工遗属补助1人</t>
  </si>
  <si>
    <t>保障生活</t>
  </si>
  <si>
    <t>保障</t>
  </si>
  <si>
    <t>保障职工遗属生活</t>
  </si>
  <si>
    <t>职工遗属满意度</t>
  </si>
  <si>
    <t>90</t>
  </si>
  <si>
    <t>职工遗属满意度90%</t>
  </si>
  <si>
    <t>预算06表</t>
  </si>
  <si>
    <t>2025年政府性基金预算支出预算表</t>
  </si>
  <si>
    <t>政府性基金预算支出预算表</t>
  </si>
  <si>
    <t>政府性基金预算支出</t>
  </si>
  <si>
    <t>本单位不涉及该项资金</t>
  </si>
  <si>
    <t>预算07表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</si>
  <si>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</si>
  <si>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</si>
  <si>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</si>
  <si>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</si>
  <si>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</si>
  <si>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</si>
  <si>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</si>
  <si>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</si>
  <si>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</si>
  <si>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</si>
  <si>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本单位不涉及部门政府采购</t>
  </si>
  <si>
    <t>预算08表</t>
  </si>
  <si>
    <t>2025年部门政府购买服务预算表</t>
  </si>
  <si>
    <t>政府购买服务项目</t>
  </si>
  <si>
    <t>政府购买服务目录</t>
  </si>
  <si>
    <t>基金"</t>
  </si>
  <si>
    <t>单位自筹</t>
  </si>
  <si>
    <t>预算09-1表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</si>
  <si>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年对下转移支付预算表</t>
    </r>
  </si>
  <si>
    <t>单位名称（项目）</t>
  </si>
  <si>
    <t>地区</t>
  </si>
  <si>
    <t>德钦县</t>
  </si>
  <si>
    <t>预算09-2表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</si>
  <si>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年对下转移支付绩效目标表</t>
    </r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</si>
  <si>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</si>
  <si>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</si>
  <si>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</si>
  <si>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</si>
  <si>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</si>
  <si>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</si>
  <si>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</si>
  <si>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</si>
  <si>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</si>
  <si>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</si>
  <si>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年上级补助项目支出预算表</t>
    </r>
  </si>
  <si>
    <t>上级补助</t>
  </si>
  <si>
    <t>预算12表</t>
  </si>
  <si>
    <t>2025年部门项目中期规划预算表</t>
  </si>
  <si>
    <t>项目级次</t>
  </si>
  <si>
    <t>2025年</t>
  </si>
  <si>
    <t>2026年</t>
  </si>
  <si>
    <t>2027年</t>
  </si>
  <si>
    <t>312 民生类</t>
  </si>
  <si>
    <t>本级</t>
  </si>
  <si>
    <t>"=Val(""DataSet1"",""PRO_NAME"")"</t>
  </si>
  <si>
    <t>2026、2027年无中期规划原因：由于遗属补助项目每年的测算标准不一致，故未测算2026、2027年项目中期规划预算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</si>
</sst>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3"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27"/>
      <name val="normal"/>
      <charset val="134"/>
    </font>
    <font>
      <sz val="13.5"/>
      <name val="normal"/>
      <charset val="134"/>
    </font>
    <font>
      <sz val="13.5"/>
      <name val="宋体"/>
      <charset val="134"/>
    </font>
    <font>
      <sz val="10"/>
      <name val="宋体"/>
      <charset val="1"/>
    </font>
    <font>
      <sz val="13.5"/>
      <name val="SimSun"/>
      <charset val="134"/>
    </font>
    <font>
      <sz val="9"/>
      <color rgb="FF606266"/>
      <name val="宋体"/>
      <charset val="134"/>
    </font>
    <font>
      <sz val="27"/>
      <color rgb="FF606266"/>
      <name val="宋体"/>
      <charset val="134"/>
    </font>
    <font>
      <sz val="13.5"/>
      <color rgb="FF606266"/>
      <name val="normal"/>
      <charset val="134"/>
    </font>
    <font>
      <sz val="27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32" fillId="0" borderId="0">
      <alignment vertical="top"/>
      <protection locked="0"/>
    </xf>
  </cellStyleXfs>
  <cellXfs count="20">
    <xf numFmtId="49" fontId="0" fillId="0" borderId="1" xfId="0" applyNumberFormat="1" applyFont="1" applyBorder="1" applyAlignment="1">
      <alignment horizontal="left" vertical="center" wrapText="1"/>
    </xf>
    <xf numFmtId="49" fontId="1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righ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>
      <alignment horizontal="left" vertical="center" wrapText="1"/>
    </xf>
    <xf numFmtId="176" fontId="5" fillId="0" borderId="1" xfId="51" applyNumberFormat="1" applyFont="1" applyBorder="1" applyAlignment="1">
      <alignment horizontal="right" vertical="center" wrapText="1"/>
    </xf>
    <xf numFmtId="0" fontId="6" fillId="0" borderId="0" xfId="57" applyFont="1" applyFill="1" applyBorder="1" applyAlignment="1" applyProtection="1"/>
    <xf numFmtId="176" fontId="7" fillId="0" borderId="1" xfId="51" applyNumberFormat="1" applyFont="1" applyBorder="1" applyAlignment="1">
      <alignment horizontal="right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right" vertical="center" wrapText="1"/>
    </xf>
    <xf numFmtId="49" fontId="8" fillId="0" borderId="2" xfId="50" applyNumberFormat="1" applyFont="1" applyBorder="1">
      <alignment horizontal="left" vertical="center" wrapText="1"/>
    </xf>
    <xf numFmtId="49" fontId="9" fillId="0" borderId="2" xfId="50" applyNumberFormat="1" applyFont="1" applyBorder="1" applyAlignment="1">
      <alignment horizontal="center" vertical="center" wrapText="1"/>
    </xf>
    <xf numFmtId="49" fontId="10" fillId="0" borderId="2" xfId="50" applyNumberFormat="1" applyFont="1" applyBorder="1" applyAlignment="1">
      <alignment horizontal="center" vertical="center" wrapText="1"/>
    </xf>
    <xf numFmtId="49" fontId="8" fillId="0" borderId="2" xfId="50" applyNumberFormat="1" applyFont="1" applyBorder="1" applyAlignment="1">
      <alignment horizontal="right" vertical="center" wrapText="1"/>
    </xf>
    <xf numFmtId="49" fontId="11" fillId="0" borderId="1" xfId="5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left" vertical="center" wrapText="1" indent="1"/>
    </xf>
    <xf numFmtId="49" fontId="4" fillId="0" borderId="1" xfId="50" applyNumberFormat="1" applyFont="1" applyBorder="1" applyAlignment="1">
      <alignment horizontal="left" vertical="center" wrapText="1" indent="2"/>
    </xf>
    <xf numFmtId="49" fontId="4" fillId="0" borderId="1" xfId="50" applyNumberFormat="1" applyFont="1" applyBorder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pane ySplit="1" topLeftCell="A2" activePane="bottomLeft" state="frozen"/>
      <selection/>
      <selection pane="bottomLeft" activeCell="G12" sqref="G12"/>
    </sheetView>
  </sheetViews>
  <sheetFormatPr defaultColWidth="10.3333333333333" defaultRowHeight="15" customHeight="1" outlineLevelCol="3"/>
  <cols>
    <col min="1" max="4" width="43.8111111111111" customWidth="1"/>
  </cols>
  <sheetData>
    <row r="1" customHeight="1" spans="1:4">
      <c r="A1" s="1" t="s">
        <v>0</v>
      </c>
      <c r="B1" s="1"/>
      <c r="C1" s="1"/>
      <c r="D1" s="1"/>
    </row>
    <row r="2" ht="17.7" customHeight="1" spans="1:4">
      <c r="A2" s="3"/>
      <c r="B2" s="3"/>
      <c r="C2" s="3"/>
      <c r="D2" s="15" t="s">
        <v>1</v>
      </c>
    </row>
    <row r="3" ht="54.45" customHeight="1" spans="1:4">
      <c r="A3" s="3" t="s">
        <v>2</v>
      </c>
      <c r="B3" s="3"/>
      <c r="C3" s="3"/>
      <c r="D3" s="3"/>
    </row>
    <row r="4" ht="18.75" customHeight="1" spans="1:4">
      <c r="A4" s="6" t="s">
        <v>3</v>
      </c>
      <c r="B4" s="6"/>
      <c r="C4" s="6"/>
      <c r="D4" s="19" t="s">
        <v>4</v>
      </c>
    </row>
    <row r="5" ht="31.95" customHeight="1" spans="1:4">
      <c r="A5" s="5" t="s">
        <v>5</v>
      </c>
      <c r="B5" s="5"/>
      <c r="C5" s="5" t="s">
        <v>6</v>
      </c>
      <c r="D5" s="5"/>
    </row>
    <row r="6" ht="31.95" customHeight="1" spans="1:4">
      <c r="A6" s="5" t="s">
        <v>7</v>
      </c>
      <c r="B6" s="5" t="s">
        <v>8</v>
      </c>
      <c r="C6" s="5" t="s">
        <v>9</v>
      </c>
      <c r="D6" s="5" t="s">
        <v>8</v>
      </c>
    </row>
    <row r="7" ht="31.95" customHeight="1" spans="1:4">
      <c r="A7" s="6" t="s">
        <v>10</v>
      </c>
      <c r="B7" s="9">
        <v>6835421.49</v>
      </c>
      <c r="C7" s="6" t="str">
        <f>" ("&amp;"一"&amp;")  "&amp;"社会保障和就业支出"</f>
        <v> (一)  社会保障和就业支出</v>
      </c>
      <c r="D7" s="9">
        <v>724221.47</v>
      </c>
    </row>
    <row r="8" ht="31.95" customHeight="1" spans="1:4">
      <c r="A8" s="6" t="s">
        <v>11</v>
      </c>
      <c r="B8" s="9"/>
      <c r="C8" s="6" t="str">
        <f>" ("&amp;"二"&amp;")  "&amp;"卫生健康支出"</f>
        <v> (二)  卫生健康支出</v>
      </c>
      <c r="D8" s="9">
        <v>5700458.88</v>
      </c>
    </row>
    <row r="9" ht="31.95" customHeight="1" spans="1:4">
      <c r="A9" s="6" t="s">
        <v>12</v>
      </c>
      <c r="B9" s="9"/>
      <c r="C9" s="6" t="str">
        <f>" ("&amp;"三"&amp;")  "&amp;"住房保障支出"</f>
        <v> (三)  住房保障支出</v>
      </c>
      <c r="D9" s="9">
        <v>510741.14</v>
      </c>
    </row>
    <row r="10" ht="31.95" customHeight="1" spans="1:4">
      <c r="A10" s="6" t="s">
        <v>13</v>
      </c>
      <c r="B10" s="9"/>
      <c r="C10" s="6" t="s">
        <v>14</v>
      </c>
      <c r="D10" s="9" t="s">
        <v>14</v>
      </c>
    </row>
    <row r="11" ht="31.95" customHeight="1" spans="1:4">
      <c r="A11" s="6" t="s">
        <v>15</v>
      </c>
      <c r="B11" s="9">
        <v>100000</v>
      </c>
      <c r="C11" s="19" t="s">
        <v>14</v>
      </c>
      <c r="D11" s="9"/>
    </row>
    <row r="12" ht="31.95" customHeight="1" spans="1:4">
      <c r="A12" s="6" t="s">
        <v>16</v>
      </c>
      <c r="B12" s="9">
        <v>100000</v>
      </c>
      <c r="C12" s="6"/>
      <c r="D12" s="9"/>
    </row>
    <row r="13" ht="31.95" customHeight="1" spans="1:4">
      <c r="A13" s="6" t="s">
        <v>17</v>
      </c>
      <c r="B13" s="9">
        <v>0</v>
      </c>
      <c r="C13" s="6"/>
      <c r="D13" s="9"/>
    </row>
    <row r="14" ht="31.95" customHeight="1" spans="1:4">
      <c r="A14" s="6" t="s">
        <v>18</v>
      </c>
      <c r="B14" s="9"/>
      <c r="C14" s="6"/>
      <c r="D14" s="9"/>
    </row>
    <row r="15" ht="31.95" customHeight="1" spans="1:4">
      <c r="A15" s="6" t="s">
        <v>19</v>
      </c>
      <c r="B15" s="9"/>
      <c r="C15" s="6"/>
      <c r="D15" s="9"/>
    </row>
    <row r="16" ht="31.95" customHeight="1" spans="1:4">
      <c r="A16" s="6" t="s">
        <v>20</v>
      </c>
      <c r="B16" s="9"/>
      <c r="C16" s="6"/>
      <c r="D16" s="9"/>
    </row>
    <row r="17" ht="31.95" customHeight="1" spans="1:4">
      <c r="A17" s="5" t="s">
        <v>21</v>
      </c>
      <c r="B17" s="9">
        <v>6935421.49</v>
      </c>
      <c r="C17" s="5" t="s">
        <v>22</v>
      </c>
      <c r="D17" s="9">
        <v>6935421.49</v>
      </c>
    </row>
    <row r="18" ht="31.95" customHeight="1" spans="1:4">
      <c r="A18" s="6" t="s">
        <v>23</v>
      </c>
      <c r="B18" s="9"/>
      <c r="C18" s="6" t="s">
        <v>24</v>
      </c>
      <c r="D18" s="9" t="s">
        <v>14</v>
      </c>
    </row>
    <row r="19" ht="31.95" customHeight="1" spans="1:4">
      <c r="A19" s="6" t="s">
        <v>25</v>
      </c>
      <c r="B19" s="9"/>
      <c r="C19" s="6" t="s">
        <v>25</v>
      </c>
      <c r="D19" s="9"/>
    </row>
    <row r="20" ht="31.95" customHeight="1" spans="1:4">
      <c r="A20" s="6" t="s">
        <v>26</v>
      </c>
      <c r="B20" s="9"/>
      <c r="C20" s="6" t="s">
        <v>27</v>
      </c>
      <c r="D20" s="9" t="s">
        <v>14</v>
      </c>
    </row>
    <row r="21" ht="31.95" customHeight="1" spans="1:4">
      <c r="A21" s="5" t="s">
        <v>28</v>
      </c>
      <c r="B21" s="9">
        <v>6935421.49</v>
      </c>
      <c r="C21" s="5" t="s">
        <v>29</v>
      </c>
      <c r="D21" s="9">
        <v>6935421.49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3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10.3333333333333" defaultRowHeight="15" customHeight="1" outlineLevelCol="5"/>
  <cols>
    <col min="1" max="6" width="33.3333333333333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ht="18.75" customHeight="1" spans="6:6">
      <c r="F2" s="2" t="s">
        <v>275</v>
      </c>
    </row>
    <row r="3" ht="56.7" customHeight="1" spans="1:6">
      <c r="A3" s="3" t="s">
        <v>276</v>
      </c>
      <c r="B3" s="3" t="s">
        <v>277</v>
      </c>
      <c r="C3" s="3"/>
      <c r="D3" s="3"/>
      <c r="E3" s="3"/>
      <c r="F3" s="3"/>
    </row>
    <row r="4" ht="18.75" customHeight="1" spans="1:6">
      <c r="A4" t="s">
        <v>3</v>
      </c>
      <c r="F4" s="2" t="s">
        <v>4</v>
      </c>
    </row>
    <row r="5" ht="32.7" customHeight="1" spans="1:6">
      <c r="A5" s="5" t="s">
        <v>143</v>
      </c>
      <c r="B5" s="5" t="s">
        <v>71</v>
      </c>
      <c r="C5" s="5" t="s">
        <v>72</v>
      </c>
      <c r="D5" s="5" t="s">
        <v>278</v>
      </c>
      <c r="E5" s="5"/>
      <c r="F5" s="5"/>
    </row>
    <row r="6" ht="32.7" customHeight="1" spans="1:6">
      <c r="A6" s="5"/>
      <c r="B6" s="5"/>
      <c r="C6" s="5"/>
      <c r="D6" s="5" t="s">
        <v>34</v>
      </c>
      <c r="E6" s="5" t="s">
        <v>73</v>
      </c>
      <c r="F6" s="5" t="s">
        <v>74</v>
      </c>
    </row>
    <row r="7" ht="32.7" customHeight="1" spans="1:6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</row>
    <row r="8" ht="32.7" customHeight="1" spans="1:6">
      <c r="A8" s="6"/>
      <c r="B8" s="6"/>
      <c r="C8" s="6"/>
      <c r="D8" s="9"/>
      <c r="E8" s="9"/>
      <c r="F8" s="9"/>
    </row>
    <row r="9" ht="32.7" customHeight="1" spans="1:6">
      <c r="A9" s="6"/>
      <c r="B9" s="6"/>
      <c r="C9" s="6"/>
      <c r="D9" s="9"/>
      <c r="E9" s="9"/>
      <c r="F9" s="9"/>
    </row>
    <row r="10" ht="32.7" customHeight="1" spans="1:6">
      <c r="A10" s="5" t="s">
        <v>115</v>
      </c>
      <c r="B10" s="5" t="s">
        <v>115</v>
      </c>
      <c r="C10" s="5" t="s">
        <v>115</v>
      </c>
      <c r="D10" s="9"/>
      <c r="E10" s="9"/>
      <c r="F10" s="9"/>
    </row>
    <row r="13" customHeight="1" spans="1:1">
      <c r="A13" s="8" t="s">
        <v>279</v>
      </c>
    </row>
  </sheetData>
  <mergeCells count="7">
    <mergeCell ref="A3:F3"/>
    <mergeCell ref="A4:E4"/>
    <mergeCell ref="D5:F5"/>
    <mergeCell ref="A10:C10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topLeftCell="C1" workbookViewId="0">
      <pane ySplit="1" topLeftCell="A2" activePane="bottomLeft" state="frozen"/>
      <selection/>
      <selection pane="bottomLeft" activeCell="F17" sqref="F17"/>
    </sheetView>
  </sheetViews>
  <sheetFormatPr defaultColWidth="10.3333333333333" defaultRowHeight="15" customHeight="1"/>
  <cols>
    <col min="1" max="3" width="37.6444444444444" customWidth="1"/>
    <col min="4" max="5" width="23.3111111111111" customWidth="1"/>
    <col min="6" max="8" width="33.3333333333333" customWidth="1"/>
    <col min="9" max="17" width="22.4777777777778" customWidth="1"/>
  </cols>
  <sheetData>
    <row r="1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.75" customHeight="1" spans="1:17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5" t="s">
        <v>280</v>
      </c>
    </row>
    <row r="3" ht="56.7" customHeight="1" spans="1:17">
      <c r="A3" s="13" t="s">
        <v>281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ht="18.75" customHeight="1" spans="1:17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5" t="s">
        <v>134</v>
      </c>
    </row>
    <row r="5" ht="18.75" customHeight="1" spans="1:17">
      <c r="A5" s="14" t="s">
        <v>282</v>
      </c>
      <c r="B5" s="14" t="s">
        <v>283</v>
      </c>
      <c r="C5" s="14" t="s">
        <v>284</v>
      </c>
      <c r="D5" s="14" t="s">
        <v>285</v>
      </c>
      <c r="E5" s="14" t="s">
        <v>286</v>
      </c>
      <c r="F5" s="14" t="s">
        <v>287</v>
      </c>
      <c r="G5" s="14" t="s">
        <v>150</v>
      </c>
      <c r="H5" s="14"/>
      <c r="I5" s="14"/>
      <c r="J5" s="14"/>
      <c r="K5" s="14"/>
      <c r="L5" s="14"/>
      <c r="M5" s="14"/>
      <c r="N5" s="14"/>
      <c r="O5" s="14"/>
      <c r="P5" s="14"/>
      <c r="Q5" s="14"/>
    </row>
    <row r="6" ht="18.75" customHeight="1" spans="1:17">
      <c r="A6" s="14"/>
      <c r="B6" s="14"/>
      <c r="C6" s="14"/>
      <c r="D6" s="14"/>
      <c r="E6" s="14"/>
      <c r="F6" s="14"/>
      <c r="G6" s="14" t="s">
        <v>34</v>
      </c>
      <c r="H6" s="14" t="s">
        <v>37</v>
      </c>
      <c r="I6" s="14" t="s">
        <v>288</v>
      </c>
      <c r="J6" s="14" t="s">
        <v>289</v>
      </c>
      <c r="K6" s="14" t="s">
        <v>290</v>
      </c>
      <c r="L6" s="14" t="s">
        <v>41</v>
      </c>
      <c r="M6" s="14"/>
      <c r="N6" s="14"/>
      <c r="O6" s="14"/>
      <c r="P6" s="14"/>
      <c r="Q6" s="14"/>
    </row>
    <row r="7" ht="18.75" customHeight="1" spans="1:1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 t="s">
        <v>36</v>
      </c>
      <c r="M7" s="14" t="s">
        <v>43</v>
      </c>
      <c r="N7" s="14" t="s">
        <v>216</v>
      </c>
      <c r="O7" s="14" t="s">
        <v>45</v>
      </c>
      <c r="P7" s="14" t="s">
        <v>46</v>
      </c>
      <c r="Q7" s="14" t="s">
        <v>47</v>
      </c>
    </row>
    <row r="8" ht="18.75" customHeight="1" spans="1:17">
      <c r="A8" s="14" t="s">
        <v>48</v>
      </c>
      <c r="B8" s="14" t="s">
        <v>49</v>
      </c>
      <c r="C8" s="14" t="s">
        <v>50</v>
      </c>
      <c r="D8" s="14" t="s">
        <v>51</v>
      </c>
      <c r="E8" s="14" t="s">
        <v>52</v>
      </c>
      <c r="F8" s="14" t="s">
        <v>53</v>
      </c>
      <c r="G8" s="14" t="s">
        <v>54</v>
      </c>
      <c r="H8" s="14" t="s">
        <v>55</v>
      </c>
      <c r="I8" s="14" t="s">
        <v>56</v>
      </c>
      <c r="J8" s="14" t="s">
        <v>57</v>
      </c>
      <c r="K8" s="14" t="s">
        <v>58</v>
      </c>
      <c r="L8" s="14" t="s">
        <v>59</v>
      </c>
      <c r="M8" s="14" t="s">
        <v>60</v>
      </c>
      <c r="N8" s="14" t="s">
        <v>61</v>
      </c>
      <c r="O8" s="14" t="s">
        <v>62</v>
      </c>
      <c r="P8" s="14" t="s">
        <v>63</v>
      </c>
      <c r="Q8" s="14" t="s">
        <v>64</v>
      </c>
    </row>
    <row r="11" customHeight="1" spans="3:3">
      <c r="C11" t="s">
        <v>291</v>
      </c>
    </row>
  </sheetData>
  <mergeCells count="15">
    <mergeCell ref="A3:Q3"/>
    <mergeCell ref="A4:P4"/>
    <mergeCell ref="G5:Q5"/>
    <mergeCell ref="L6:Q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4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10.3333333333333" defaultRowHeight="15" customHeight="1"/>
  <cols>
    <col min="1" max="1" width="47.4777777777778" customWidth="1"/>
    <col min="2" max="3" width="42.3111111111111" customWidth="1"/>
    <col min="4" max="5" width="30.6777777777778" customWidth="1"/>
    <col min="6" max="14" width="19.8111111111111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customHeight="1" spans="14:14">
      <c r="N2" s="2" t="s">
        <v>292</v>
      </c>
    </row>
    <row r="3" ht="55.95" customHeight="1" spans="1:14">
      <c r="A3" s="3" t="s">
        <v>293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8.75" customHeight="1" spans="1:14">
      <c r="A4" s="4" t="s">
        <v>3</v>
      </c>
      <c r="N4" s="2" t="s">
        <v>134</v>
      </c>
    </row>
    <row r="5" ht="34.2" customHeight="1" spans="1:14">
      <c r="A5" s="5" t="s">
        <v>282</v>
      </c>
      <c r="B5" s="5" t="s">
        <v>294</v>
      </c>
      <c r="C5" s="5" t="s">
        <v>295</v>
      </c>
      <c r="D5" s="5" t="s">
        <v>150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ht="34.2" customHeight="1" spans="1:14">
      <c r="A6" s="5" t="s">
        <v>296</v>
      </c>
      <c r="B6" s="5" t="s">
        <v>289</v>
      </c>
      <c r="C6" s="5" t="s">
        <v>290</v>
      </c>
      <c r="D6" s="5" t="s">
        <v>34</v>
      </c>
      <c r="E6" s="5" t="s">
        <v>37</v>
      </c>
      <c r="F6" s="5" t="s">
        <v>288</v>
      </c>
      <c r="G6" s="5" t="s">
        <v>289</v>
      </c>
      <c r="H6" s="5" t="s">
        <v>290</v>
      </c>
      <c r="I6" s="5" t="s">
        <v>297</v>
      </c>
      <c r="J6" s="5"/>
      <c r="K6" s="5"/>
      <c r="L6" s="5"/>
      <c r="M6" s="5"/>
      <c r="N6" s="5"/>
    </row>
    <row r="7" ht="34.2" customHeight="1" spans="1:14">
      <c r="A7" s="5"/>
      <c r="B7" s="5"/>
      <c r="C7" s="5"/>
      <c r="D7" s="5"/>
      <c r="E7" s="5" t="s">
        <v>36</v>
      </c>
      <c r="F7" s="5"/>
      <c r="G7" s="5"/>
      <c r="H7" s="5"/>
      <c r="I7" s="5" t="s">
        <v>36</v>
      </c>
      <c r="J7" s="5" t="s">
        <v>43</v>
      </c>
      <c r="K7" s="5" t="s">
        <v>216</v>
      </c>
      <c r="L7" s="5" t="s">
        <v>45</v>
      </c>
      <c r="M7" s="5" t="s">
        <v>46</v>
      </c>
      <c r="N7" s="5" t="s">
        <v>47</v>
      </c>
    </row>
    <row r="8" ht="18.75" customHeight="1" spans="1:14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54</v>
      </c>
      <c r="H8" s="5" t="s">
        <v>55</v>
      </c>
      <c r="I8" s="5" t="s">
        <v>56</v>
      </c>
      <c r="J8" s="5" t="s">
        <v>57</v>
      </c>
      <c r="K8" s="5" t="s">
        <v>58</v>
      </c>
      <c r="L8" s="5" t="s">
        <v>59</v>
      </c>
      <c r="M8" s="5" t="s">
        <v>60</v>
      </c>
      <c r="N8" s="5" t="s">
        <v>61</v>
      </c>
    </row>
    <row r="9" ht="39.45" customHeight="1" spans="1:14">
      <c r="A9" s="6"/>
      <c r="B9" s="6"/>
      <c r="C9" s="6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39.45" customHeight="1" spans="1:14">
      <c r="A10" s="6"/>
      <c r="B10" s="6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ht="39.45" customHeight="1" spans="1:14">
      <c r="A11" s="5" t="s">
        <v>115</v>
      </c>
      <c r="B11" s="5"/>
      <c r="C11" s="5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4" customHeight="1" spans="1:1">
      <c r="A14" s="8" t="s">
        <v>279</v>
      </c>
    </row>
  </sheetData>
  <mergeCells count="13">
    <mergeCell ref="A3:N3"/>
    <mergeCell ref="A4:M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2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10.3333333333333" defaultRowHeight="15" customHeight="1" outlineLevelCol="4"/>
  <cols>
    <col min="1" max="1" width="47.4777777777778" customWidth="1"/>
    <col min="2" max="5" width="33.3333333333333" customWidth="1"/>
  </cols>
  <sheetData>
    <row r="1" customHeight="1" spans="1:5">
      <c r="A1" s="1" t="s">
        <v>0</v>
      </c>
      <c r="B1" s="1"/>
      <c r="C1" s="1"/>
      <c r="D1" s="1"/>
      <c r="E1" s="1"/>
    </row>
    <row r="2" ht="18.75" customHeight="1" spans="5:5">
      <c r="E2" s="2" t="s">
        <v>298</v>
      </c>
    </row>
    <row r="3" ht="55.2" customHeight="1" spans="1:5">
      <c r="A3" s="3" t="s">
        <v>299</v>
      </c>
      <c r="B3" s="3"/>
      <c r="C3" s="3"/>
      <c r="D3" s="3"/>
      <c r="E3" s="3"/>
    </row>
    <row r="4" ht="18.75" customHeight="1" spans="1:5">
      <c r="A4" s="4" t="s">
        <v>3</v>
      </c>
      <c r="E4" s="2" t="s">
        <v>134</v>
      </c>
    </row>
    <row r="5" ht="37.5" customHeight="1" spans="1:5">
      <c r="A5" s="5" t="s">
        <v>300</v>
      </c>
      <c r="B5" s="5" t="s">
        <v>150</v>
      </c>
      <c r="C5" s="5"/>
      <c r="D5" s="5"/>
      <c r="E5" s="10" t="s">
        <v>301</v>
      </c>
    </row>
    <row r="6" ht="37.5" customHeight="1" spans="1:5">
      <c r="A6" s="5"/>
      <c r="B6" s="5" t="s">
        <v>34</v>
      </c>
      <c r="C6" s="5" t="s">
        <v>37</v>
      </c>
      <c r="D6" s="5" t="s">
        <v>288</v>
      </c>
      <c r="E6" s="5" t="s">
        <v>302</v>
      </c>
    </row>
    <row r="7" ht="18.75" customHeight="1" spans="1:5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</row>
    <row r="8" ht="37.5" customHeight="1" spans="1:5">
      <c r="A8" s="6"/>
      <c r="B8" s="11"/>
      <c r="C8" s="11"/>
      <c r="D8" s="11"/>
      <c r="E8" s="11"/>
    </row>
    <row r="9" ht="37.5" customHeight="1" spans="1:5">
      <c r="A9" s="6"/>
      <c r="B9" s="11"/>
      <c r="C9" s="11"/>
      <c r="D9" s="11"/>
      <c r="E9" s="11"/>
    </row>
    <row r="10" ht="37.5" customHeight="1" spans="1:5">
      <c r="A10" s="5" t="s">
        <v>34</v>
      </c>
      <c r="B10" s="11"/>
      <c r="C10" s="11"/>
      <c r="D10" s="11"/>
      <c r="E10" s="11"/>
    </row>
    <row r="12" customHeight="1" spans="1:1">
      <c r="A12" s="8" t="s">
        <v>279</v>
      </c>
    </row>
  </sheetData>
  <mergeCells count="4">
    <mergeCell ref="A3:E3"/>
    <mergeCell ref="A4:D4"/>
    <mergeCell ref="B5:D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topLeftCell="C1" workbookViewId="0">
      <pane ySplit="1" topLeftCell="A2" activePane="bottomLeft" state="frozen"/>
      <selection/>
      <selection pane="bottomLeft" activeCell="G11" sqref="G11"/>
    </sheetView>
  </sheetViews>
  <sheetFormatPr defaultColWidth="10.3333333333333" defaultRowHeight="15" customHeight="1"/>
  <cols>
    <col min="1" max="2" width="53.4777777777778" customWidth="1"/>
    <col min="3" max="5" width="33.3333333333333" customWidth="1"/>
    <col min="6" max="8" width="16.9777777777778" customWidth="1"/>
    <col min="9" max="10" width="33.3333333333333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303</v>
      </c>
    </row>
    <row r="3" ht="55.95" customHeight="1" spans="1:10">
      <c r="A3" s="3" t="s">
        <v>304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">
        <v>3</v>
      </c>
    </row>
    <row r="5" ht="37.5" customHeight="1" spans="1:10">
      <c r="A5" s="5" t="s">
        <v>229</v>
      </c>
      <c r="B5" s="5" t="s">
        <v>230</v>
      </c>
      <c r="C5" s="5" t="s">
        <v>231</v>
      </c>
      <c r="D5" s="5" t="s">
        <v>232</v>
      </c>
      <c r="E5" s="5" t="s">
        <v>233</v>
      </c>
      <c r="F5" s="5" t="s">
        <v>234</v>
      </c>
      <c r="G5" s="5" t="s">
        <v>235</v>
      </c>
      <c r="H5" s="5" t="s">
        <v>236</v>
      </c>
      <c r="I5" s="5" t="s">
        <v>237</v>
      </c>
      <c r="J5" s="5" t="s">
        <v>238</v>
      </c>
    </row>
    <row r="6" ht="18.75" customHeight="1" spans="1:10">
      <c r="A6" s="5" t="s">
        <v>48</v>
      </c>
      <c r="B6" s="5" t="s">
        <v>49</v>
      </c>
      <c r="C6" s="5" t="s">
        <v>50</v>
      </c>
      <c r="D6" s="5" t="s">
        <v>51</v>
      </c>
      <c r="E6" s="5" t="s">
        <v>52</v>
      </c>
      <c r="F6" s="5" t="s">
        <v>53</v>
      </c>
      <c r="G6" s="5" t="s">
        <v>54</v>
      </c>
      <c r="H6" s="5" t="s">
        <v>55</v>
      </c>
      <c r="I6" s="5" t="s">
        <v>56</v>
      </c>
      <c r="J6" s="5" t="s">
        <v>57</v>
      </c>
    </row>
    <row r="7" ht="37.5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75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37.5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1" customHeight="1" spans="1:1">
      <c r="A11" s="8" t="s">
        <v>279</v>
      </c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10.3333333333333" defaultRowHeight="15" customHeight="1" outlineLevelCol="7"/>
  <cols>
    <col min="1" max="8" width="33.3333333333333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.75" customHeight="1" spans="8:8">
      <c r="H2" s="2" t="s">
        <v>305</v>
      </c>
    </row>
    <row r="3" ht="55.2" customHeight="1" spans="1:8">
      <c r="A3" s="3" t="s">
        <v>306</v>
      </c>
      <c r="B3" s="3"/>
      <c r="C3" s="3"/>
      <c r="D3" s="3"/>
      <c r="E3" s="3"/>
      <c r="F3" s="3"/>
      <c r="G3" s="3"/>
      <c r="H3" s="3"/>
    </row>
    <row r="4" ht="18.75" customHeight="1" spans="1:1">
      <c r="A4" s="4" t="s">
        <v>3</v>
      </c>
    </row>
    <row r="5" ht="37.5" customHeight="1" spans="1:8">
      <c r="A5" s="5" t="s">
        <v>143</v>
      </c>
      <c r="B5" s="5" t="s">
        <v>307</v>
      </c>
      <c r="C5" s="5" t="s">
        <v>308</v>
      </c>
      <c r="D5" s="5" t="s">
        <v>309</v>
      </c>
      <c r="E5" s="5" t="s">
        <v>310</v>
      </c>
      <c r="F5" s="5" t="s">
        <v>311</v>
      </c>
      <c r="G5" s="5"/>
      <c r="H5" s="5"/>
    </row>
    <row r="6" ht="37.5" customHeight="1" spans="1:8">
      <c r="A6" s="5"/>
      <c r="B6" s="5"/>
      <c r="C6" s="5"/>
      <c r="D6" s="5"/>
      <c r="E6" s="5"/>
      <c r="F6" s="5" t="s">
        <v>286</v>
      </c>
      <c r="G6" s="5" t="s">
        <v>312</v>
      </c>
      <c r="H6" s="5" t="s">
        <v>313</v>
      </c>
    </row>
    <row r="7" ht="18.75" customHeight="1" spans="1:8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</row>
    <row r="8" ht="37.5" customHeight="1" spans="1:8">
      <c r="A8" s="6"/>
      <c r="B8" s="6"/>
      <c r="C8" s="6"/>
      <c r="D8" s="6"/>
      <c r="E8" s="5"/>
      <c r="F8" s="9"/>
      <c r="G8" s="9"/>
      <c r="H8" s="9"/>
    </row>
    <row r="9" ht="37.5" customHeight="1" spans="1:8">
      <c r="A9" s="5" t="s">
        <v>34</v>
      </c>
      <c r="B9" s="5"/>
      <c r="C9" s="5"/>
      <c r="D9" s="5"/>
      <c r="E9" s="5"/>
      <c r="F9" s="9"/>
      <c r="G9" s="9"/>
      <c r="H9" s="9"/>
    </row>
    <row r="11" customHeight="1" spans="1:1">
      <c r="A11" s="8" t="s">
        <v>279</v>
      </c>
    </row>
  </sheetData>
  <mergeCells count="9"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10.3333333333333" defaultRowHeight="15" customHeight="1"/>
  <cols>
    <col min="1" max="11" width="33.3333333333333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1:11">
      <c r="K2" s="2" t="s">
        <v>314</v>
      </c>
    </row>
    <row r="3" ht="56.25" customHeight="1" spans="1:11">
      <c r="A3" s="3" t="s">
        <v>315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75" customHeight="1" spans="1:11">
      <c r="A4" t="s">
        <v>3</v>
      </c>
      <c r="K4" s="2" t="s">
        <v>134</v>
      </c>
    </row>
    <row r="5" ht="37.5" customHeight="1" spans="1:11">
      <c r="A5" s="5" t="s">
        <v>213</v>
      </c>
      <c r="B5" s="5" t="s">
        <v>145</v>
      </c>
      <c r="C5" s="5" t="s">
        <v>214</v>
      </c>
      <c r="D5" s="5" t="s">
        <v>146</v>
      </c>
      <c r="E5" s="5" t="s">
        <v>147</v>
      </c>
      <c r="F5" s="5" t="s">
        <v>148</v>
      </c>
      <c r="G5" s="5" t="s">
        <v>149</v>
      </c>
      <c r="H5" s="5" t="s">
        <v>34</v>
      </c>
      <c r="I5" s="5" t="s">
        <v>316</v>
      </c>
      <c r="J5" s="5"/>
      <c r="K5" s="5"/>
    </row>
    <row r="6" ht="37.5" customHeight="1" spans="1:11">
      <c r="A6" s="5"/>
      <c r="B6" s="5"/>
      <c r="C6" s="5"/>
      <c r="D6" s="5"/>
      <c r="E6" s="5"/>
      <c r="F6" s="5"/>
      <c r="G6" s="5"/>
      <c r="H6" s="5"/>
      <c r="I6" s="5" t="s">
        <v>37</v>
      </c>
      <c r="J6" s="5" t="s">
        <v>38</v>
      </c>
      <c r="K6" s="5" t="s">
        <v>39</v>
      </c>
    </row>
    <row r="7" ht="18.75" customHeight="1" spans="1:11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</row>
    <row r="8" ht="37.5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37.5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37.5" customHeight="1" spans="1:11">
      <c r="A10" s="5" t="s">
        <v>115</v>
      </c>
      <c r="B10" s="5"/>
      <c r="C10" s="5"/>
      <c r="D10" s="5"/>
      <c r="E10" s="5"/>
      <c r="F10" s="5"/>
      <c r="G10" s="5"/>
      <c r="H10" s="6"/>
      <c r="I10" s="6"/>
      <c r="J10" s="6"/>
      <c r="K10" s="6"/>
    </row>
    <row r="13" customHeight="1" spans="1:1">
      <c r="A13" s="8" t="s">
        <v>279</v>
      </c>
    </row>
  </sheetData>
  <mergeCells count="12">
    <mergeCell ref="A3:K3"/>
    <mergeCell ref="A4:J4"/>
    <mergeCell ref="I5:K5"/>
    <mergeCell ref="A10:G10"/>
    <mergeCell ref="A5:A6"/>
    <mergeCell ref="B5:B6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pane ySplit="1" topLeftCell="A2" activePane="bottomLeft" state="frozen"/>
      <selection/>
      <selection pane="bottomLeft" activeCell="E13" sqref="E13"/>
    </sheetView>
  </sheetViews>
  <sheetFormatPr defaultColWidth="10.3333333333333" defaultRowHeight="15" customHeight="1" outlineLevelCol="6"/>
  <cols>
    <col min="1" max="7" width="33.3333333333333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18.75" customHeight="1" spans="7:7">
      <c r="G2" s="2" t="s">
        <v>317</v>
      </c>
    </row>
    <row r="3" ht="56.25" customHeight="1" spans="1:7">
      <c r="A3" s="3" t="s">
        <v>318</v>
      </c>
      <c r="B3" s="3"/>
      <c r="C3" s="3"/>
      <c r="D3" s="3"/>
      <c r="E3" s="3"/>
      <c r="F3" s="3"/>
      <c r="G3" s="3"/>
    </row>
    <row r="4" ht="18.75" customHeight="1" spans="1:7">
      <c r="A4" s="4" t="s">
        <v>3</v>
      </c>
      <c r="G4" s="2" t="s">
        <v>134</v>
      </c>
    </row>
    <row r="5" ht="37.5" customHeight="1" spans="1:7">
      <c r="A5" s="5" t="s">
        <v>214</v>
      </c>
      <c r="B5" s="5" t="s">
        <v>213</v>
      </c>
      <c r="C5" s="5" t="s">
        <v>145</v>
      </c>
      <c r="D5" s="5" t="s">
        <v>319</v>
      </c>
      <c r="E5" s="5" t="s">
        <v>37</v>
      </c>
      <c r="F5" s="5"/>
      <c r="G5" s="5"/>
    </row>
    <row r="6" ht="37.5" customHeight="1" spans="1:7">
      <c r="A6" s="5"/>
      <c r="B6" s="5"/>
      <c r="C6" s="5"/>
      <c r="D6" s="5"/>
      <c r="E6" s="5" t="s">
        <v>320</v>
      </c>
      <c r="F6" s="5" t="s">
        <v>321</v>
      </c>
      <c r="G6" s="5" t="s">
        <v>322</v>
      </c>
    </row>
    <row r="7" ht="18.75" customHeight="1" spans="1:7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</row>
    <row r="8" ht="37.5" customHeight="1" spans="1:7">
      <c r="A8" s="6" t="s">
        <v>68</v>
      </c>
      <c r="B8" s="6"/>
      <c r="C8" s="6"/>
      <c r="D8" s="6"/>
      <c r="E8" s="7">
        <v>8320</v>
      </c>
      <c r="F8" s="7"/>
      <c r="G8" s="7"/>
    </row>
    <row r="9" ht="37.5" customHeight="1" spans="1:7">
      <c r="A9" s="6"/>
      <c r="B9" s="6" t="s">
        <v>323</v>
      </c>
      <c r="C9" s="6" t="s">
        <v>218</v>
      </c>
      <c r="D9" s="6" t="s">
        <v>324</v>
      </c>
      <c r="E9" s="7">
        <v>8320</v>
      </c>
      <c r="F9" s="7"/>
      <c r="G9" s="7"/>
    </row>
    <row r="10" ht="37.5" customHeight="1" spans="1:7">
      <c r="A10" s="5" t="s">
        <v>34</v>
      </c>
      <c r="B10" s="6" t="s">
        <v>325</v>
      </c>
      <c r="C10" s="6"/>
      <c r="D10" s="6"/>
      <c r="E10" s="7">
        <v>8320</v>
      </c>
      <c r="F10" s="7"/>
      <c r="G10" s="7"/>
    </row>
    <row r="14" customHeight="1" spans="2:2">
      <c r="B14" s="8" t="s">
        <v>326</v>
      </c>
    </row>
  </sheetData>
  <mergeCells count="8">
    <mergeCell ref="A3:G3"/>
    <mergeCell ref="A4:F4"/>
    <mergeCell ref="E5:G5"/>
    <mergeCell ref="A10:D10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F1" workbookViewId="0">
      <pane ySplit="1" topLeftCell="A2" activePane="bottomLeft" state="frozen"/>
      <selection/>
      <selection pane="bottomLeft" activeCell="I15" sqref="I15"/>
    </sheetView>
  </sheetViews>
  <sheetFormatPr defaultColWidth="10.3333333333333" defaultRowHeight="15" customHeight="1"/>
  <cols>
    <col min="1" max="1" width="25.4777777777778" customWidth="1"/>
    <col min="2" max="2" width="49.1444444444444" customWidth="1"/>
    <col min="3" max="6" width="33.3333333333333" customWidth="1"/>
    <col min="7" max="8" width="26.9777777777778" customWidth="1"/>
    <col min="9" max="9" width="33.3333333333333" customWidth="1"/>
    <col min="10" max="19" width="25.6444444444444" customWidth="1"/>
  </cols>
  <sheetData>
    <row r="1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9:19">
      <c r="S2" s="2" t="s">
        <v>30</v>
      </c>
    </row>
    <row r="3" ht="61.2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9.95" customHeight="1" spans="1:19">
      <c r="A4" s="4" t="s">
        <v>3</v>
      </c>
      <c r="S4" s="2" t="s">
        <v>4</v>
      </c>
    </row>
    <row r="5" ht="30.45" customHeight="1" spans="1:19">
      <c r="A5" s="5" t="s">
        <v>32</v>
      </c>
      <c r="B5" s="5" t="s">
        <v>33</v>
      </c>
      <c r="C5" s="5" t="s">
        <v>34</v>
      </c>
      <c r="D5" s="5" t="s">
        <v>35</v>
      </c>
      <c r="E5" s="5"/>
      <c r="F5" s="5"/>
      <c r="G5" s="5"/>
      <c r="H5" s="5"/>
      <c r="I5" s="5"/>
      <c r="J5" s="5"/>
      <c r="K5" s="5"/>
      <c r="L5" s="5"/>
      <c r="M5" s="5"/>
      <c r="N5" s="5"/>
      <c r="O5" s="5" t="s">
        <v>23</v>
      </c>
      <c r="P5" s="5"/>
      <c r="Q5" s="5"/>
      <c r="R5" s="5"/>
      <c r="S5" s="5"/>
    </row>
    <row r="6" ht="30.45" customHeight="1" spans="1:19">
      <c r="A6" s="5"/>
      <c r="B6" s="5"/>
      <c r="C6" s="5"/>
      <c r="D6" s="5" t="s">
        <v>36</v>
      </c>
      <c r="E6" s="5" t="s">
        <v>37</v>
      </c>
      <c r="F6" s="5" t="s">
        <v>38</v>
      </c>
      <c r="G6" s="5" t="s">
        <v>39</v>
      </c>
      <c r="H6" s="5" t="s">
        <v>40</v>
      </c>
      <c r="I6" s="5" t="s">
        <v>41</v>
      </c>
      <c r="J6" s="5"/>
      <c r="K6" s="5"/>
      <c r="L6" s="5"/>
      <c r="M6" s="5"/>
      <c r="N6" s="5"/>
      <c r="O6" s="5" t="s">
        <v>36</v>
      </c>
      <c r="P6" s="5" t="s">
        <v>37</v>
      </c>
      <c r="Q6" s="5" t="s">
        <v>38</v>
      </c>
      <c r="R6" s="5" t="s">
        <v>39</v>
      </c>
      <c r="S6" s="5" t="s">
        <v>42</v>
      </c>
    </row>
    <row r="7" ht="30.45" customHeight="1" spans="1:19">
      <c r="A7" s="5"/>
      <c r="B7" s="5"/>
      <c r="C7" s="5"/>
      <c r="D7" s="5"/>
      <c r="E7" s="5"/>
      <c r="F7" s="5"/>
      <c r="G7" s="5"/>
      <c r="H7" s="5"/>
      <c r="I7" s="5" t="s">
        <v>36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/>
      <c r="P7" s="5"/>
      <c r="Q7" s="5"/>
      <c r="R7" s="5"/>
      <c r="S7" s="5"/>
    </row>
    <row r="8" ht="30.45" customHeight="1" spans="1:19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54</v>
      </c>
      <c r="H8" s="5" t="s">
        <v>55</v>
      </c>
      <c r="I8" s="5" t="s">
        <v>56</v>
      </c>
      <c r="J8" s="5" t="s">
        <v>57</v>
      </c>
      <c r="K8" s="5" t="s">
        <v>58</v>
      </c>
      <c r="L8" s="5" t="s">
        <v>59</v>
      </c>
      <c r="M8" s="5" t="s">
        <v>60</v>
      </c>
      <c r="N8" s="5" t="s">
        <v>61</v>
      </c>
      <c r="O8" s="5" t="s">
        <v>62</v>
      </c>
      <c r="P8" s="5" t="s">
        <v>63</v>
      </c>
      <c r="Q8" s="5" t="s">
        <v>64</v>
      </c>
      <c r="R8" s="5" t="s">
        <v>65</v>
      </c>
      <c r="S8" s="5" t="s">
        <v>66</v>
      </c>
    </row>
    <row r="9" ht="38.7" customHeight="1" spans="1:19">
      <c r="A9" s="6" t="s">
        <v>67</v>
      </c>
      <c r="B9" s="6" t="s">
        <v>68</v>
      </c>
      <c r="C9" s="9">
        <v>6935421.49</v>
      </c>
      <c r="D9" s="9">
        <v>6935421.49</v>
      </c>
      <c r="E9" s="9">
        <v>6835421.49</v>
      </c>
      <c r="F9" s="9"/>
      <c r="G9" s="9"/>
      <c r="H9" s="9"/>
      <c r="I9" s="9">
        <v>100000</v>
      </c>
      <c r="J9" s="9">
        <v>100000</v>
      </c>
      <c r="K9" s="9">
        <v>0</v>
      </c>
      <c r="L9" s="9"/>
      <c r="M9" s="9"/>
      <c r="N9" s="9"/>
      <c r="O9" s="9"/>
      <c r="P9" s="9"/>
      <c r="Q9" s="9"/>
      <c r="R9" s="9"/>
      <c r="S9" s="9"/>
    </row>
    <row r="10" ht="38.7" customHeight="1" spans="1:19">
      <c r="A10" s="5" t="s">
        <v>34</v>
      </c>
      <c r="B10" s="5"/>
      <c r="C10" s="9">
        <v>6935421.49</v>
      </c>
      <c r="D10" s="9">
        <v>6935421.49</v>
      </c>
      <c r="E10" s="9">
        <v>6835421.49</v>
      </c>
      <c r="F10" s="9"/>
      <c r="G10" s="9"/>
      <c r="H10" s="9"/>
      <c r="I10" s="9">
        <v>100000</v>
      </c>
      <c r="J10" s="9">
        <v>100000</v>
      </c>
      <c r="K10" s="9">
        <v>0</v>
      </c>
      <c r="L10" s="9"/>
      <c r="M10" s="9"/>
      <c r="N10" s="9"/>
      <c r="O10" s="9"/>
      <c r="P10" s="9"/>
      <c r="Q10" s="9"/>
      <c r="R10" s="9"/>
      <c r="S10" s="9"/>
    </row>
  </sheetData>
  <mergeCells count="19">
    <mergeCell ref="A3:S3"/>
    <mergeCell ref="A4:R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abSelected="1" zoomScale="70" zoomScaleNormal="70" topLeftCell="E1" workbookViewId="0">
      <pane ySplit="1" topLeftCell="A2" activePane="bottomLeft" state="frozen"/>
      <selection/>
      <selection pane="bottomLeft" activeCell="N17" sqref="N17"/>
    </sheetView>
  </sheetViews>
  <sheetFormatPr defaultColWidth="10.3333333333333" defaultRowHeight="15" customHeight="1"/>
  <cols>
    <col min="1" max="1" width="33.3333333333333" customWidth="1"/>
    <col min="2" max="2" width="44.6444444444444" customWidth="1"/>
    <col min="3" max="6" width="33.3333333333333" customWidth="1"/>
    <col min="7" max="9" width="27.9777777777778" customWidth="1"/>
    <col min="10" max="10" width="33.3333333333333" customWidth="1"/>
    <col min="11" max="15" width="20.1444444444444" customWidth="1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5:15">
      <c r="O2" s="2" t="s">
        <v>69</v>
      </c>
    </row>
    <row r="3" ht="56.7" customHeight="1" spans="1:1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1.45" customHeight="1" spans="1:15">
      <c r="A4" s="4" t="s">
        <v>3</v>
      </c>
      <c r="O4" s="2" t="s">
        <v>4</v>
      </c>
    </row>
    <row r="5" ht="38.7" customHeight="1" spans="1:15">
      <c r="A5" s="5" t="s">
        <v>71</v>
      </c>
      <c r="B5" s="5" t="s">
        <v>72</v>
      </c>
      <c r="C5" s="5" t="s">
        <v>34</v>
      </c>
      <c r="D5" s="5" t="s">
        <v>37</v>
      </c>
      <c r="E5" s="5" t="s">
        <v>73</v>
      </c>
      <c r="F5" s="5" t="s">
        <v>74</v>
      </c>
      <c r="G5" s="5" t="s">
        <v>38</v>
      </c>
      <c r="H5" s="5" t="s">
        <v>39</v>
      </c>
      <c r="I5" s="5" t="s">
        <v>75</v>
      </c>
      <c r="J5" s="5" t="s">
        <v>41</v>
      </c>
      <c r="K5" s="5"/>
      <c r="L5" s="5"/>
      <c r="M5" s="5"/>
      <c r="N5" s="5"/>
      <c r="O5" s="5"/>
    </row>
    <row r="6" ht="38.7" customHeight="1" spans="1:15">
      <c r="A6" s="5"/>
      <c r="B6" s="5"/>
      <c r="C6" s="5"/>
      <c r="D6" s="5" t="s">
        <v>36</v>
      </c>
      <c r="E6" s="5" t="s">
        <v>73</v>
      </c>
      <c r="F6" s="5" t="s">
        <v>74</v>
      </c>
      <c r="G6" s="5"/>
      <c r="H6" s="5"/>
      <c r="I6" s="5"/>
      <c r="J6" s="5" t="s">
        <v>36</v>
      </c>
      <c r="K6" s="5" t="s">
        <v>76</v>
      </c>
      <c r="L6" s="5" t="s">
        <v>77</v>
      </c>
      <c r="M6" s="5" t="s">
        <v>78</v>
      </c>
      <c r="N6" s="5" t="s">
        <v>79</v>
      </c>
      <c r="O6" s="5" t="s">
        <v>80</v>
      </c>
    </row>
    <row r="7" ht="31.2" customHeight="1" spans="1:15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</row>
    <row r="8" ht="36.45" customHeight="1" spans="1:15">
      <c r="A8" s="6" t="s">
        <v>81</v>
      </c>
      <c r="B8" s="6" t="s">
        <v>82</v>
      </c>
      <c r="C8" s="9">
        <v>724221.47</v>
      </c>
      <c r="D8" s="9">
        <v>724221.47</v>
      </c>
      <c r="E8" s="9">
        <v>715901.47</v>
      </c>
      <c r="F8" s="9">
        <v>8320</v>
      </c>
      <c r="G8" s="9"/>
      <c r="H8" s="9"/>
      <c r="I8" s="9"/>
      <c r="J8" s="9"/>
      <c r="K8" s="9"/>
      <c r="L8" s="9"/>
      <c r="M8" s="9"/>
      <c r="N8" s="9"/>
      <c r="O8" s="9"/>
    </row>
    <row r="9" ht="36.45" customHeight="1" spans="1:15">
      <c r="A9" s="17" t="s">
        <v>83</v>
      </c>
      <c r="B9" s="17" t="s">
        <v>84</v>
      </c>
      <c r="C9" s="9">
        <v>715901.47</v>
      </c>
      <c r="D9" s="9">
        <v>715901.47</v>
      </c>
      <c r="E9" s="9">
        <v>715901.47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ht="36.45" customHeight="1" spans="1:15">
      <c r="A10" s="18" t="s">
        <v>85</v>
      </c>
      <c r="B10" s="18" t="s">
        <v>86</v>
      </c>
      <c r="C10" s="9">
        <v>715901.47</v>
      </c>
      <c r="D10" s="9">
        <v>715901.47</v>
      </c>
      <c r="E10" s="9">
        <v>715901.47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36.45" customHeight="1" spans="1:15">
      <c r="A11" s="18" t="s">
        <v>87</v>
      </c>
      <c r="B11" s="18" t="s">
        <v>88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ht="36.45" customHeight="1" spans="1:15">
      <c r="A12" s="17" t="s">
        <v>89</v>
      </c>
      <c r="B12" s="17" t="s">
        <v>90</v>
      </c>
      <c r="C12" s="9">
        <v>8320</v>
      </c>
      <c r="D12" s="9">
        <v>8320</v>
      </c>
      <c r="E12" s="9"/>
      <c r="F12" s="9">
        <v>8320</v>
      </c>
      <c r="G12" s="9"/>
      <c r="H12" s="9"/>
      <c r="I12" s="9"/>
      <c r="J12" s="9"/>
      <c r="K12" s="9"/>
      <c r="L12" s="9"/>
      <c r="M12" s="9"/>
      <c r="N12" s="9"/>
      <c r="O12" s="9"/>
    </row>
    <row r="13" ht="36.45" customHeight="1" spans="1:15">
      <c r="A13" s="18" t="s">
        <v>91</v>
      </c>
      <c r="B13" s="18" t="s">
        <v>92</v>
      </c>
      <c r="C13" s="9">
        <v>8320</v>
      </c>
      <c r="D13" s="9">
        <v>8320</v>
      </c>
      <c r="E13" s="9"/>
      <c r="F13" s="9">
        <v>8320</v>
      </c>
      <c r="G13" s="9"/>
      <c r="H13" s="9"/>
      <c r="I13" s="9"/>
      <c r="J13" s="9"/>
      <c r="K13" s="9"/>
      <c r="L13" s="9"/>
      <c r="M13" s="9"/>
      <c r="N13" s="9"/>
      <c r="O13" s="9"/>
    </row>
    <row r="14" ht="36.45" customHeight="1" spans="1:15">
      <c r="A14" s="6" t="s">
        <v>93</v>
      </c>
      <c r="B14" s="6" t="s">
        <v>94</v>
      </c>
      <c r="C14" s="9">
        <v>5700458.88</v>
      </c>
      <c r="D14" s="9">
        <v>5600458.88</v>
      </c>
      <c r="E14" s="9">
        <v>5600458.88</v>
      </c>
      <c r="F14" s="9"/>
      <c r="G14" s="9"/>
      <c r="H14" s="9"/>
      <c r="I14" s="9"/>
      <c r="J14" s="9">
        <v>100000</v>
      </c>
      <c r="K14" s="9">
        <v>100000</v>
      </c>
      <c r="M14" s="9"/>
      <c r="N14" s="9"/>
      <c r="O14" s="9"/>
    </row>
    <row r="15" ht="36.45" customHeight="1" spans="1:15">
      <c r="A15" s="17" t="s">
        <v>95</v>
      </c>
      <c r="B15" s="17" t="s">
        <v>96</v>
      </c>
      <c r="C15" s="9">
        <v>5155472.28</v>
      </c>
      <c r="D15" s="9">
        <v>5055472.28</v>
      </c>
      <c r="E15" s="9">
        <v>5055472.28</v>
      </c>
      <c r="F15" s="9"/>
      <c r="G15" s="9"/>
      <c r="H15" s="9"/>
      <c r="I15" s="9"/>
      <c r="J15" s="9">
        <v>100000</v>
      </c>
      <c r="K15" s="9">
        <v>100000</v>
      </c>
      <c r="M15" s="9"/>
      <c r="N15" s="9"/>
      <c r="O15" s="9"/>
    </row>
    <row r="16" ht="36.45" customHeight="1" spans="1:15">
      <c r="A16" s="18" t="s">
        <v>97</v>
      </c>
      <c r="B16" s="18" t="s">
        <v>98</v>
      </c>
      <c r="C16" s="9">
        <v>5155472.28</v>
      </c>
      <c r="D16" s="9">
        <v>5055472.28</v>
      </c>
      <c r="E16" s="9">
        <v>5055472.28</v>
      </c>
      <c r="F16" s="9"/>
      <c r="G16" s="9"/>
      <c r="H16" s="9"/>
      <c r="I16" s="9"/>
      <c r="J16" s="9">
        <v>100000</v>
      </c>
      <c r="K16" s="9">
        <v>100000</v>
      </c>
      <c r="M16" s="9"/>
      <c r="N16" s="9"/>
      <c r="O16" s="9"/>
    </row>
    <row r="17" ht="36.45" customHeight="1" spans="1:15">
      <c r="A17" s="17" t="s">
        <v>99</v>
      </c>
      <c r="B17" s="17" t="s">
        <v>100</v>
      </c>
      <c r="C17" s="9">
        <v>544986.6</v>
      </c>
      <c r="D17" s="9">
        <v>544986.6</v>
      </c>
      <c r="E17" s="9">
        <v>544986.6</v>
      </c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36.45" customHeight="1" spans="1:15">
      <c r="A18" s="18" t="s">
        <v>101</v>
      </c>
      <c r="B18" s="18" t="s">
        <v>102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ht="36.45" customHeight="1" spans="1:15">
      <c r="A19" s="18" t="s">
        <v>103</v>
      </c>
      <c r="B19" s="18" t="s">
        <v>104</v>
      </c>
      <c r="C19" s="9">
        <v>331231.14</v>
      </c>
      <c r="D19" s="9">
        <v>331231.14</v>
      </c>
      <c r="E19" s="9">
        <v>331231.14</v>
      </c>
      <c r="F19" s="9"/>
      <c r="G19" s="9"/>
      <c r="H19" s="9"/>
      <c r="I19" s="9"/>
      <c r="J19" s="9"/>
      <c r="K19" s="9"/>
      <c r="L19" s="9"/>
      <c r="M19" s="9"/>
      <c r="N19" s="9"/>
      <c r="O19" s="9"/>
    </row>
    <row r="20" ht="36.45" customHeight="1" spans="1:15">
      <c r="A20" s="18" t="s">
        <v>105</v>
      </c>
      <c r="B20" s="18" t="s">
        <v>106</v>
      </c>
      <c r="C20" s="9">
        <v>197560.13</v>
      </c>
      <c r="D20" s="9">
        <v>197560.13</v>
      </c>
      <c r="E20" s="9">
        <v>197560.13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ht="36.45" customHeight="1" spans="1:15">
      <c r="A21" s="18" t="s">
        <v>107</v>
      </c>
      <c r="B21" s="18" t="s">
        <v>108</v>
      </c>
      <c r="C21" s="9">
        <v>16195.33</v>
      </c>
      <c r="D21" s="9">
        <v>16195.33</v>
      </c>
      <c r="E21" s="9">
        <v>16195.33</v>
      </c>
      <c r="F21" s="9"/>
      <c r="G21" s="9"/>
      <c r="H21" s="9"/>
      <c r="I21" s="9"/>
      <c r="J21" s="9"/>
      <c r="K21" s="9"/>
      <c r="L21" s="9"/>
      <c r="M21" s="9"/>
      <c r="N21" s="9"/>
      <c r="O21" s="9"/>
    </row>
    <row r="22" ht="36.45" customHeight="1" spans="1:15">
      <c r="A22" s="6" t="s">
        <v>109</v>
      </c>
      <c r="B22" s="6" t="s">
        <v>110</v>
      </c>
      <c r="C22" s="9">
        <v>510741.14</v>
      </c>
      <c r="D22" s="9">
        <v>510741.14</v>
      </c>
      <c r="E22" s="9">
        <v>510741.14</v>
      </c>
      <c r="F22" s="9"/>
      <c r="G22" s="9"/>
      <c r="H22" s="9"/>
      <c r="I22" s="9"/>
      <c r="J22" s="9"/>
      <c r="K22" s="9"/>
      <c r="L22" s="9"/>
      <c r="M22" s="9"/>
      <c r="N22" s="9"/>
      <c r="O22" s="9"/>
    </row>
    <row r="23" ht="36.45" customHeight="1" spans="1:15">
      <c r="A23" s="17" t="s">
        <v>111</v>
      </c>
      <c r="B23" s="17" t="s">
        <v>112</v>
      </c>
      <c r="C23" s="9">
        <v>510741.14</v>
      </c>
      <c r="D23" s="9">
        <v>510741.14</v>
      </c>
      <c r="E23" s="9">
        <v>510741.14</v>
      </c>
      <c r="F23" s="9"/>
      <c r="G23" s="9"/>
      <c r="H23" s="9"/>
      <c r="I23" s="9"/>
      <c r="J23" s="9"/>
      <c r="K23" s="9"/>
      <c r="L23" s="9"/>
      <c r="M23" s="9"/>
      <c r="N23" s="9"/>
      <c r="O23" s="9"/>
    </row>
    <row r="24" ht="36.45" customHeight="1" spans="1:15">
      <c r="A24" s="18" t="s">
        <v>113</v>
      </c>
      <c r="B24" s="18" t="s">
        <v>114</v>
      </c>
      <c r="C24" s="9">
        <v>510741.14</v>
      </c>
      <c r="D24" s="9">
        <v>510741.14</v>
      </c>
      <c r="E24" s="9">
        <v>510741.14</v>
      </c>
      <c r="F24" s="9"/>
      <c r="G24" s="9"/>
      <c r="H24" s="9"/>
      <c r="I24" s="9"/>
      <c r="J24" s="9"/>
      <c r="K24" s="9"/>
      <c r="L24" s="9"/>
      <c r="M24" s="9"/>
      <c r="N24" s="9"/>
      <c r="O24" s="9"/>
    </row>
    <row r="25" ht="36.45" customHeight="1" spans="1:15">
      <c r="A25" s="5" t="s">
        <v>115</v>
      </c>
      <c r="B25" s="5" t="s">
        <v>115</v>
      </c>
      <c r="C25" s="9">
        <v>6935421.49</v>
      </c>
      <c r="D25" s="9">
        <v>6835421.49</v>
      </c>
      <c r="E25" s="9">
        <v>6827101.49</v>
      </c>
      <c r="F25" s="9">
        <v>8320</v>
      </c>
      <c r="G25" s="9"/>
      <c r="H25" s="9"/>
      <c r="I25" s="9"/>
      <c r="J25" s="9">
        <v>100000</v>
      </c>
      <c r="K25" s="9">
        <v>100000</v>
      </c>
      <c r="L25" s="9"/>
      <c r="M25" s="9"/>
      <c r="N25" s="9"/>
      <c r="O25" s="9"/>
    </row>
  </sheetData>
  <mergeCells count="11">
    <mergeCell ref="A3:O3"/>
    <mergeCell ref="A4:N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10.3333333333333" defaultRowHeight="15" customHeight="1" outlineLevelCol="3"/>
  <cols>
    <col min="1" max="1" width="47.3111111111111" customWidth="1"/>
    <col min="2" max="2" width="53.4777777777778" customWidth="1"/>
    <col min="3" max="4" width="47.3111111111111" customWidth="1"/>
  </cols>
  <sheetData>
    <row r="1" customHeight="1" spans="1:4">
      <c r="A1" s="1" t="s">
        <v>0</v>
      </c>
      <c r="B1" s="1"/>
      <c r="C1" s="1"/>
      <c r="D1" s="1"/>
    </row>
    <row r="2" ht="18.75" customHeight="1" spans="4:4">
      <c r="D2" s="2" t="s">
        <v>116</v>
      </c>
    </row>
    <row r="3" ht="57.45" customHeight="1" spans="1:4">
      <c r="A3" s="3" t="s">
        <v>117</v>
      </c>
      <c r="B3" s="3"/>
      <c r="C3" s="3"/>
      <c r="D3" s="3"/>
    </row>
    <row r="4" ht="18.75" customHeight="1" spans="1:4">
      <c r="A4" s="4" t="s">
        <v>3</v>
      </c>
      <c r="D4" s="2" t="s">
        <v>4</v>
      </c>
    </row>
    <row r="5" ht="31.95" customHeight="1" spans="1:4">
      <c r="A5" s="5" t="s">
        <v>5</v>
      </c>
      <c r="B5" s="5"/>
      <c r="C5" s="5" t="s">
        <v>6</v>
      </c>
      <c r="D5" s="5"/>
    </row>
    <row r="6" ht="31.95" customHeight="1" spans="1:4">
      <c r="A6" s="5" t="s">
        <v>7</v>
      </c>
      <c r="B6" s="5" t="s">
        <v>8</v>
      </c>
      <c r="C6" s="5" t="s">
        <v>118</v>
      </c>
      <c r="D6" s="5" t="s">
        <v>8</v>
      </c>
    </row>
    <row r="7" ht="31.95" customHeight="1" spans="1:4">
      <c r="A7" s="6"/>
      <c r="B7" s="6"/>
      <c r="C7" s="6"/>
      <c r="D7" s="6"/>
    </row>
    <row r="8" ht="31.95" customHeight="1" spans="1:4">
      <c r="A8" s="6" t="s">
        <v>119</v>
      </c>
      <c r="B8" s="9">
        <v>6835421.49</v>
      </c>
      <c r="C8" s="6" t="s">
        <v>120</v>
      </c>
      <c r="D8" s="7">
        <v>6835421.49</v>
      </c>
    </row>
    <row r="9" ht="31.95" customHeight="1" spans="1:4">
      <c r="A9" s="6" t="s">
        <v>121</v>
      </c>
      <c r="B9" s="9">
        <v>6835421.49</v>
      </c>
      <c r="C9" s="6" t="str">
        <f>" ("&amp;"一"&amp;")  "&amp;"社会保障和就业支出"</f>
        <v> (一)  社会保障和就业支出</v>
      </c>
      <c r="D9" s="7">
        <v>724221.47</v>
      </c>
    </row>
    <row r="10" ht="31.95" customHeight="1" spans="1:4">
      <c r="A10" s="6" t="s">
        <v>122</v>
      </c>
      <c r="B10" s="9"/>
      <c r="C10" s="6" t="str">
        <f>" ("&amp;"二"&amp;")  "&amp;"卫生健康支出"</f>
        <v> (二)  卫生健康支出</v>
      </c>
      <c r="D10" s="7">
        <v>5600458.88</v>
      </c>
    </row>
    <row r="11" ht="31.95" customHeight="1" spans="1:4">
      <c r="A11" s="6" t="s">
        <v>123</v>
      </c>
      <c r="B11" s="9"/>
      <c r="C11" s="6" t="str">
        <f>" ("&amp;"三"&amp;")  "&amp;"住房保障支出"</f>
        <v> (三)  住房保障支出</v>
      </c>
      <c r="D11" s="7">
        <v>510741.14</v>
      </c>
    </row>
    <row r="12" ht="31.95" customHeight="1" spans="1:4">
      <c r="A12" s="6" t="s">
        <v>124</v>
      </c>
      <c r="B12" s="9"/>
      <c r="C12" s="6"/>
      <c r="D12" s="7"/>
    </row>
    <row r="13" ht="31.95" customHeight="1" spans="1:4">
      <c r="A13" s="6" t="s">
        <v>121</v>
      </c>
      <c r="B13" s="9"/>
      <c r="C13" s="6"/>
      <c r="D13" s="7"/>
    </row>
    <row r="14" ht="31.95" customHeight="1" spans="1:4">
      <c r="A14" s="6" t="s">
        <v>122</v>
      </c>
      <c r="B14" s="9"/>
      <c r="C14" s="6"/>
      <c r="D14" s="7"/>
    </row>
    <row r="15" ht="31.95" customHeight="1" spans="1:4">
      <c r="A15" s="6" t="s">
        <v>123</v>
      </c>
      <c r="B15" s="9"/>
      <c r="C15" s="6"/>
      <c r="D15" s="7"/>
    </row>
    <row r="16" ht="31.95" customHeight="1" spans="1:4">
      <c r="A16" s="6"/>
      <c r="B16" s="9"/>
      <c r="C16" s="6" t="s">
        <v>125</v>
      </c>
      <c r="D16" s="7"/>
    </row>
    <row r="17" ht="31.95" customHeight="1" spans="1:4">
      <c r="A17" s="5" t="s">
        <v>126</v>
      </c>
      <c r="B17" s="9">
        <v>6835421.49</v>
      </c>
      <c r="C17" s="5" t="s">
        <v>29</v>
      </c>
      <c r="D17" s="7">
        <v>6835421.49</v>
      </c>
    </row>
  </sheetData>
  <mergeCells count="4"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pane ySplit="1" topLeftCell="A15" activePane="bottomLeft" state="frozen"/>
      <selection/>
      <selection pane="bottomLeft" activeCell="B21" sqref="B21"/>
    </sheetView>
  </sheetViews>
  <sheetFormatPr defaultColWidth="10.3333333333333" defaultRowHeight="15" customHeight="1" outlineLevelCol="6"/>
  <cols>
    <col min="1" max="7" width="33.3333333333333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18.75" customHeight="1" spans="7:7">
      <c r="G2" s="2" t="s">
        <v>127</v>
      </c>
    </row>
    <row r="3" ht="56.7" customHeight="1" spans="1:7">
      <c r="A3" s="3" t="s">
        <v>128</v>
      </c>
      <c r="B3" s="3"/>
      <c r="C3" s="3"/>
      <c r="D3" s="3"/>
      <c r="E3" s="3"/>
      <c r="F3" s="3"/>
      <c r="G3" s="3"/>
    </row>
    <row r="4" ht="18.75" customHeight="1" spans="1:7">
      <c r="A4" s="4" t="s">
        <v>3</v>
      </c>
      <c r="G4" s="2" t="s">
        <v>4</v>
      </c>
    </row>
    <row r="5" ht="37.95" customHeight="1" spans="1:7">
      <c r="A5" s="5" t="s">
        <v>129</v>
      </c>
      <c r="B5" s="5"/>
      <c r="C5" s="5" t="s">
        <v>34</v>
      </c>
      <c r="D5" s="5" t="s">
        <v>73</v>
      </c>
      <c r="E5" s="5"/>
      <c r="F5" s="5"/>
      <c r="G5" s="5" t="s">
        <v>74</v>
      </c>
    </row>
    <row r="6" ht="37.95" customHeight="1" spans="1:7">
      <c r="A6" s="5" t="s">
        <v>71</v>
      </c>
      <c r="B6" s="5" t="s">
        <v>72</v>
      </c>
      <c r="C6" s="5"/>
      <c r="D6" s="5" t="s">
        <v>36</v>
      </c>
      <c r="E6" s="5" t="s">
        <v>130</v>
      </c>
      <c r="F6" s="5" t="s">
        <v>131</v>
      </c>
      <c r="G6" s="5"/>
    </row>
    <row r="7" ht="37.95" customHeight="1" spans="1:7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</row>
    <row r="8" ht="37.95" customHeight="1" spans="1:7">
      <c r="A8" s="6" t="s">
        <v>81</v>
      </c>
      <c r="B8" s="6" t="s">
        <v>82</v>
      </c>
      <c r="C8" s="9">
        <v>724221.47</v>
      </c>
      <c r="D8" s="9">
        <v>715901.47</v>
      </c>
      <c r="E8" s="9">
        <v>715901.47</v>
      </c>
      <c r="F8" s="9"/>
      <c r="G8" s="9">
        <v>8320</v>
      </c>
    </row>
    <row r="9" ht="37.95" customHeight="1" spans="1:7">
      <c r="A9" s="17" t="s">
        <v>83</v>
      </c>
      <c r="B9" s="17" t="s">
        <v>84</v>
      </c>
      <c r="C9" s="9">
        <v>715901.47</v>
      </c>
      <c r="D9" s="9">
        <v>715901.47</v>
      </c>
      <c r="E9" s="9">
        <v>715901.47</v>
      </c>
      <c r="F9" s="9"/>
      <c r="G9" s="9"/>
    </row>
    <row r="10" ht="37.95" customHeight="1" spans="1:7">
      <c r="A10" s="18" t="s">
        <v>85</v>
      </c>
      <c r="B10" s="18" t="s">
        <v>86</v>
      </c>
      <c r="C10" s="9">
        <v>715901.47</v>
      </c>
      <c r="D10" s="9">
        <v>715901.47</v>
      </c>
      <c r="E10" s="9">
        <v>715901.47</v>
      </c>
      <c r="F10" s="9"/>
      <c r="G10" s="9"/>
    </row>
    <row r="11" ht="37.95" customHeight="1" spans="1:7">
      <c r="A11" s="17" t="s">
        <v>89</v>
      </c>
      <c r="B11" s="17" t="s">
        <v>90</v>
      </c>
      <c r="C11" s="9">
        <v>8320</v>
      </c>
      <c r="D11" s="9"/>
      <c r="E11" s="9"/>
      <c r="F11" s="9"/>
      <c r="G11" s="9">
        <v>8320</v>
      </c>
    </row>
    <row r="12" ht="37.95" customHeight="1" spans="1:7">
      <c r="A12" s="18" t="s">
        <v>91</v>
      </c>
      <c r="B12" s="18" t="s">
        <v>92</v>
      </c>
      <c r="C12" s="9">
        <v>8320</v>
      </c>
      <c r="D12" s="9"/>
      <c r="E12" s="9"/>
      <c r="F12" s="9"/>
      <c r="G12" s="9">
        <v>8320</v>
      </c>
    </row>
    <row r="13" ht="37.95" customHeight="1" spans="1:7">
      <c r="A13" s="6" t="s">
        <v>93</v>
      </c>
      <c r="B13" s="6" t="s">
        <v>94</v>
      </c>
      <c r="C13" s="9">
        <v>5600458.88</v>
      </c>
      <c r="D13" s="9">
        <v>5600458.88</v>
      </c>
      <c r="E13" s="9">
        <v>5396060.67</v>
      </c>
      <c r="F13" s="9">
        <v>204398.21</v>
      </c>
      <c r="G13" s="9"/>
    </row>
    <row r="14" ht="37.95" customHeight="1" spans="1:7">
      <c r="A14" s="17" t="s">
        <v>95</v>
      </c>
      <c r="B14" s="17" t="s">
        <v>96</v>
      </c>
      <c r="C14" s="9">
        <v>5055472.28</v>
      </c>
      <c r="D14" s="9">
        <v>5055472.28</v>
      </c>
      <c r="E14" s="9">
        <v>4851074.07</v>
      </c>
      <c r="F14" s="9">
        <v>204398.21</v>
      </c>
      <c r="G14" s="9"/>
    </row>
    <row r="15" ht="37.95" customHeight="1" spans="1:7">
      <c r="A15" s="18" t="s">
        <v>97</v>
      </c>
      <c r="B15" s="18" t="s">
        <v>98</v>
      </c>
      <c r="C15" s="9">
        <v>5055472.28</v>
      </c>
      <c r="D15" s="9">
        <v>5055472.28</v>
      </c>
      <c r="E15" s="9">
        <v>4851074.07</v>
      </c>
      <c r="F15" s="9">
        <v>204398.21</v>
      </c>
      <c r="G15" s="9"/>
    </row>
    <row r="16" ht="37.95" customHeight="1" spans="1:7">
      <c r="A16" s="17" t="s">
        <v>99</v>
      </c>
      <c r="B16" s="17" t="s">
        <v>100</v>
      </c>
      <c r="C16" s="9">
        <v>544986.6</v>
      </c>
      <c r="D16" s="9">
        <v>544986.6</v>
      </c>
      <c r="E16" s="9">
        <v>544986.6</v>
      </c>
      <c r="F16" s="9"/>
      <c r="G16" s="9"/>
    </row>
    <row r="17" ht="37.95" customHeight="1" spans="1:7">
      <c r="A17" s="18" t="s">
        <v>103</v>
      </c>
      <c r="B17" s="18" t="s">
        <v>104</v>
      </c>
      <c r="C17" s="9">
        <v>331231.14</v>
      </c>
      <c r="D17" s="9">
        <v>331231.14</v>
      </c>
      <c r="E17" s="9">
        <v>331231.14</v>
      </c>
      <c r="F17" s="9"/>
      <c r="G17" s="9"/>
    </row>
    <row r="18" ht="37.95" customHeight="1" spans="1:7">
      <c r="A18" s="18" t="s">
        <v>105</v>
      </c>
      <c r="B18" s="18" t="s">
        <v>106</v>
      </c>
      <c r="C18" s="9">
        <v>197560.13</v>
      </c>
      <c r="D18" s="9">
        <v>197560.13</v>
      </c>
      <c r="E18" s="9">
        <v>197560.13</v>
      </c>
      <c r="F18" s="9"/>
      <c r="G18" s="9"/>
    </row>
    <row r="19" ht="37.95" customHeight="1" spans="1:7">
      <c r="A19" s="18" t="s">
        <v>107</v>
      </c>
      <c r="B19" s="18" t="s">
        <v>108</v>
      </c>
      <c r="C19" s="9">
        <v>16195.33</v>
      </c>
      <c r="D19" s="9">
        <v>16195.33</v>
      </c>
      <c r="E19" s="9">
        <v>16195.33</v>
      </c>
      <c r="F19" s="9"/>
      <c r="G19" s="9"/>
    </row>
    <row r="20" ht="37.95" customHeight="1" spans="1:7">
      <c r="A20" s="6" t="s">
        <v>109</v>
      </c>
      <c r="B20" s="6" t="s">
        <v>110</v>
      </c>
      <c r="C20" s="9">
        <v>510741.14</v>
      </c>
      <c r="D20" s="9">
        <v>510741.14</v>
      </c>
      <c r="E20" s="9">
        <v>510741.14</v>
      </c>
      <c r="F20" s="9"/>
      <c r="G20" s="9"/>
    </row>
    <row r="21" ht="37.95" customHeight="1" spans="1:7">
      <c r="A21" s="17" t="s">
        <v>111</v>
      </c>
      <c r="B21" s="17" t="s">
        <v>112</v>
      </c>
      <c r="C21" s="9">
        <v>510741.14</v>
      </c>
      <c r="D21" s="9">
        <v>510741.14</v>
      </c>
      <c r="E21" s="9">
        <v>510741.14</v>
      </c>
      <c r="F21" s="9"/>
      <c r="G21" s="9"/>
    </row>
    <row r="22" ht="37.95" customHeight="1" spans="1:7">
      <c r="A22" s="18" t="s">
        <v>113</v>
      </c>
      <c r="B22" s="18" t="s">
        <v>114</v>
      </c>
      <c r="C22" s="9">
        <v>510741.14</v>
      </c>
      <c r="D22" s="9">
        <v>510741.14</v>
      </c>
      <c r="E22" s="9">
        <v>510741.14</v>
      </c>
      <c r="F22" s="9"/>
      <c r="G22" s="9"/>
    </row>
    <row r="23" ht="37.95" customHeight="1" spans="1:7">
      <c r="A23" s="5" t="s">
        <v>115</v>
      </c>
      <c r="B23" s="5" t="s">
        <v>115</v>
      </c>
      <c r="C23" s="9">
        <v>6835421.49</v>
      </c>
      <c r="D23" s="9">
        <v>6827101.49</v>
      </c>
      <c r="E23" s="9">
        <v>6622703.28</v>
      </c>
      <c r="F23" s="9">
        <v>204398.21</v>
      </c>
      <c r="G23" s="9">
        <v>8320</v>
      </c>
    </row>
  </sheetData>
  <mergeCells count="6">
    <mergeCell ref="A3:G3"/>
    <mergeCell ref="A4:F4"/>
    <mergeCell ref="A5:B5"/>
    <mergeCell ref="D5:F5"/>
    <mergeCell ref="A23:B23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10.3333333333333" defaultRowHeight="15" customHeight="1" outlineLevelRow="7" outlineLevelCol="5"/>
  <cols>
    <col min="1" max="6" width="33.3333333333333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ht="18.75" customHeight="1" spans="6:6">
      <c r="F2" s="2" t="s">
        <v>132</v>
      </c>
    </row>
    <row r="3" ht="57.45" customHeight="1" spans="1:6">
      <c r="A3" s="3" t="s">
        <v>133</v>
      </c>
      <c r="B3" s="3"/>
      <c r="C3" s="3"/>
      <c r="D3" s="3"/>
      <c r="E3" s="3"/>
      <c r="F3" s="3"/>
    </row>
    <row r="4" ht="18.75" customHeight="1" spans="1:6">
      <c r="A4" s="4" t="s">
        <v>3</v>
      </c>
      <c r="F4" s="2" t="s">
        <v>134</v>
      </c>
    </row>
    <row r="5" ht="35.7" customHeight="1" spans="1:6">
      <c r="A5" s="5" t="s">
        <v>135</v>
      </c>
      <c r="B5" s="5" t="s">
        <v>136</v>
      </c>
      <c r="C5" s="5" t="s">
        <v>137</v>
      </c>
      <c r="D5" s="5"/>
      <c r="E5" s="5"/>
      <c r="F5" s="5" t="s">
        <v>138</v>
      </c>
    </row>
    <row r="6" ht="35.7" customHeight="1" spans="1:6">
      <c r="A6" s="5"/>
      <c r="B6" s="5"/>
      <c r="C6" s="5" t="s">
        <v>36</v>
      </c>
      <c r="D6" s="5" t="s">
        <v>139</v>
      </c>
      <c r="E6" s="5" t="s">
        <v>140</v>
      </c>
      <c r="F6" s="5"/>
    </row>
    <row r="7" ht="26.7" customHeight="1" spans="1:6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</row>
    <row r="8" ht="35.7" customHeight="1" spans="1:6">
      <c r="A8" s="9">
        <v>13500</v>
      </c>
      <c r="B8" s="9"/>
      <c r="C8" s="9">
        <v>13500</v>
      </c>
      <c r="D8" s="9"/>
      <c r="E8" s="9">
        <v>13500</v>
      </c>
      <c r="F8" s="9"/>
    </row>
  </sheetData>
  <mergeCells count="6">
    <mergeCell ref="A3:F3"/>
    <mergeCell ref="A4:E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2"/>
  <sheetViews>
    <sheetView showZeros="0" topLeftCell="F1" workbookViewId="0">
      <pane ySplit="1" topLeftCell="A5" activePane="bottomLeft" state="frozen"/>
      <selection/>
      <selection pane="bottomLeft" activeCell="N38" sqref="N38"/>
    </sheetView>
  </sheetViews>
  <sheetFormatPr defaultColWidth="10.3333333333333" defaultRowHeight="15" customHeight="1"/>
  <cols>
    <col min="1" max="1" width="33.3333333333333" customWidth="1"/>
    <col min="2" max="2" width="40.3111111111111" customWidth="1"/>
    <col min="3" max="13" width="33.3333333333333" customWidth="1"/>
    <col min="14" max="23" width="22.3111111111111" customWidth="1"/>
  </cols>
  <sheetData>
    <row r="1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9:23">
      <c r="S2" s="4"/>
      <c r="T2" s="4"/>
      <c r="U2" s="4"/>
      <c r="V2" s="4"/>
      <c r="W2" s="2" t="s">
        <v>141</v>
      </c>
    </row>
    <row r="3" ht="57.45" customHeight="1" spans="1:23">
      <c r="A3" s="3" t="s">
        <v>142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/>
      <c r="T3" s="16"/>
      <c r="U3" s="16"/>
      <c r="V3" s="16"/>
      <c r="W3" s="16"/>
    </row>
    <row r="4" ht="18.75" customHeight="1" spans="1:23">
      <c r="A4" t="s">
        <v>3</v>
      </c>
      <c r="S4" s="4"/>
      <c r="T4" s="4"/>
      <c r="U4" s="4"/>
      <c r="V4" s="4"/>
      <c r="W4" s="2" t="s">
        <v>134</v>
      </c>
    </row>
    <row r="5" ht="36.45" customHeight="1" spans="1:23">
      <c r="A5" s="5" t="s">
        <v>143</v>
      </c>
      <c r="B5" s="5" t="s">
        <v>144</v>
      </c>
      <c r="C5" s="5" t="s">
        <v>145</v>
      </c>
      <c r="D5" s="5" t="s">
        <v>146</v>
      </c>
      <c r="E5" s="5" t="s">
        <v>147</v>
      </c>
      <c r="F5" s="5" t="s">
        <v>148</v>
      </c>
      <c r="G5" s="5" t="s">
        <v>149</v>
      </c>
      <c r="H5" s="5" t="s">
        <v>150</v>
      </c>
      <c r="I5" s="5" t="s">
        <v>150</v>
      </c>
      <c r="J5" s="5"/>
      <c r="K5" s="5"/>
      <c r="L5" s="5"/>
      <c r="M5" s="5"/>
      <c r="N5" s="5"/>
      <c r="O5" s="5"/>
      <c r="P5" s="5"/>
      <c r="Q5" s="5" t="s">
        <v>40</v>
      </c>
      <c r="R5" s="5" t="s">
        <v>41</v>
      </c>
      <c r="S5" s="10"/>
      <c r="T5" s="10"/>
      <c r="U5" s="10"/>
      <c r="V5" s="10"/>
      <c r="W5" s="10"/>
    </row>
    <row r="6" ht="36.45" customHeight="1" spans="1:23">
      <c r="A6" s="5"/>
      <c r="B6" s="5"/>
      <c r="C6" s="5"/>
      <c r="D6" s="5"/>
      <c r="E6" s="5"/>
      <c r="F6" s="5"/>
      <c r="G6" s="5"/>
      <c r="H6" s="5" t="s">
        <v>151</v>
      </c>
      <c r="I6" s="5" t="s">
        <v>37</v>
      </c>
      <c r="J6" s="5"/>
      <c r="K6" s="5"/>
      <c r="L6" s="5"/>
      <c r="M6" s="5"/>
      <c r="N6" s="5" t="s">
        <v>152</v>
      </c>
      <c r="O6" s="5"/>
      <c r="P6" s="5"/>
      <c r="Q6" s="5" t="s">
        <v>40</v>
      </c>
      <c r="R6" s="5" t="s">
        <v>41</v>
      </c>
      <c r="S6" s="10" t="s">
        <v>43</v>
      </c>
      <c r="T6" s="10" t="s">
        <v>41</v>
      </c>
      <c r="U6" s="10" t="s">
        <v>45</v>
      </c>
      <c r="V6" s="10" t="s">
        <v>46</v>
      </c>
      <c r="W6" s="10" t="s">
        <v>47</v>
      </c>
    </row>
    <row r="7" ht="36.45" customHeight="1" spans="1:23">
      <c r="A7" s="5"/>
      <c r="B7" s="5"/>
      <c r="C7" s="5"/>
      <c r="D7" s="5"/>
      <c r="E7" s="5"/>
      <c r="F7" s="5"/>
      <c r="G7" s="5"/>
      <c r="H7" s="5"/>
      <c r="I7" s="5" t="s">
        <v>153</v>
      </c>
      <c r="J7" s="5" t="s">
        <v>154</v>
      </c>
      <c r="K7" s="5" t="s">
        <v>155</v>
      </c>
      <c r="L7" s="5" t="s">
        <v>156</v>
      </c>
      <c r="M7" s="5" t="s">
        <v>157</v>
      </c>
      <c r="N7" s="5" t="s">
        <v>37</v>
      </c>
      <c r="O7" s="5" t="s">
        <v>38</v>
      </c>
      <c r="P7" s="5" t="s">
        <v>39</v>
      </c>
      <c r="Q7" s="5"/>
      <c r="R7" s="5" t="s">
        <v>36</v>
      </c>
      <c r="S7" s="10" t="s">
        <v>43</v>
      </c>
      <c r="T7" s="10" t="s">
        <v>158</v>
      </c>
      <c r="U7" s="10" t="s">
        <v>45</v>
      </c>
      <c r="V7" s="10" t="s">
        <v>46</v>
      </c>
      <c r="W7" s="10" t="s">
        <v>47</v>
      </c>
    </row>
    <row r="8" ht="36.45" customHeight="1" spans="1:23">
      <c r="A8" s="5"/>
      <c r="B8" s="5"/>
      <c r="C8" s="5"/>
      <c r="D8" s="5"/>
      <c r="E8" s="5"/>
      <c r="F8" s="5"/>
      <c r="G8" s="5"/>
      <c r="H8" s="5"/>
      <c r="I8" s="5" t="s">
        <v>36</v>
      </c>
      <c r="J8" s="5" t="s">
        <v>159</v>
      </c>
      <c r="K8" s="5" t="s">
        <v>155</v>
      </c>
      <c r="L8" s="5" t="s">
        <v>156</v>
      </c>
      <c r="M8" s="5" t="s">
        <v>157</v>
      </c>
      <c r="N8" s="5" t="s">
        <v>155</v>
      </c>
      <c r="O8" s="5" t="s">
        <v>156</v>
      </c>
      <c r="P8" s="5" t="s">
        <v>157</v>
      </c>
      <c r="Q8" s="5" t="s">
        <v>40</v>
      </c>
      <c r="R8" s="5" t="s">
        <v>36</v>
      </c>
      <c r="S8" s="10" t="s">
        <v>43</v>
      </c>
      <c r="T8" s="10" t="s">
        <v>160</v>
      </c>
      <c r="U8" s="10"/>
      <c r="V8" s="10"/>
      <c r="W8" s="10"/>
    </row>
    <row r="9" ht="25.95" customHeight="1" spans="1:23">
      <c r="A9" s="5" t="s">
        <v>48</v>
      </c>
      <c r="B9" s="5" t="s">
        <v>49</v>
      </c>
      <c r="C9" s="5" t="s">
        <v>50</v>
      </c>
      <c r="D9" s="5" t="s">
        <v>51</v>
      </c>
      <c r="E9" s="5" t="s">
        <v>52</v>
      </c>
      <c r="F9" s="5" t="s">
        <v>53</v>
      </c>
      <c r="G9" s="5" t="s">
        <v>54</v>
      </c>
      <c r="H9" s="5" t="s">
        <v>55</v>
      </c>
      <c r="I9" s="5" t="s">
        <v>56</v>
      </c>
      <c r="J9" s="5" t="s">
        <v>57</v>
      </c>
      <c r="K9" s="5" t="s">
        <v>58</v>
      </c>
      <c r="L9" s="5" t="s">
        <v>59</v>
      </c>
      <c r="M9" s="5" t="s">
        <v>60</v>
      </c>
      <c r="N9" s="5" t="s">
        <v>61</v>
      </c>
      <c r="O9" s="5" t="s">
        <v>62</v>
      </c>
      <c r="P9" s="5" t="s">
        <v>63</v>
      </c>
      <c r="Q9" s="5" t="s">
        <v>64</v>
      </c>
      <c r="R9" s="5" t="s">
        <v>65</v>
      </c>
      <c r="S9" s="5" t="s">
        <v>66</v>
      </c>
      <c r="T9" s="5" t="s">
        <v>161</v>
      </c>
      <c r="U9" s="5" t="s">
        <v>162</v>
      </c>
      <c r="V9" s="5" t="s">
        <v>163</v>
      </c>
      <c r="W9" s="5" t="s">
        <v>164</v>
      </c>
    </row>
    <row r="10" ht="36.45" customHeight="1" spans="1:23">
      <c r="A10" s="6" t="s">
        <v>68</v>
      </c>
      <c r="B10" s="6"/>
      <c r="C10" s="6"/>
      <c r="D10" s="6"/>
      <c r="E10" s="6"/>
      <c r="F10" s="6"/>
      <c r="G10" s="6"/>
      <c r="H10" s="9">
        <v>6827101.49</v>
      </c>
      <c r="I10" s="9">
        <v>6827101.49</v>
      </c>
      <c r="J10" s="9"/>
      <c r="K10" s="9"/>
      <c r="L10" s="9">
        <v>6827101.49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36.45" customHeight="1" spans="1:23">
      <c r="A11" s="6" t="str">
        <f t="shared" ref="A11:A41" si="0">"      "&amp;"德钦县霞若傈僳族乡卫生院"</f>
        <v>      德钦县霞若傈僳族乡卫生院</v>
      </c>
      <c r="B11" s="6" t="s">
        <v>165</v>
      </c>
      <c r="C11" s="6" t="s">
        <v>166</v>
      </c>
      <c r="D11" s="6" t="s">
        <v>97</v>
      </c>
      <c r="E11" s="6" t="s">
        <v>98</v>
      </c>
      <c r="F11" s="6" t="s">
        <v>167</v>
      </c>
      <c r="G11" s="6" t="s">
        <v>168</v>
      </c>
      <c r="H11" s="9">
        <v>792972</v>
      </c>
      <c r="I11" s="9">
        <v>792972</v>
      </c>
      <c r="J11" s="9"/>
      <c r="K11" s="9"/>
      <c r="L11" s="9">
        <v>792972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36.45" customHeight="1" spans="1:23">
      <c r="A12" s="6" t="str">
        <f t="shared" si="0"/>
        <v>      德钦县霞若傈僳族乡卫生院</v>
      </c>
      <c r="B12" s="6" t="s">
        <v>165</v>
      </c>
      <c r="C12" s="6" t="s">
        <v>166</v>
      </c>
      <c r="D12" s="6" t="s">
        <v>97</v>
      </c>
      <c r="E12" s="6" t="s">
        <v>98</v>
      </c>
      <c r="F12" s="6" t="s">
        <v>169</v>
      </c>
      <c r="G12" s="6" t="s">
        <v>170</v>
      </c>
      <c r="H12" s="9">
        <v>1250059.2</v>
      </c>
      <c r="I12" s="9">
        <v>1250059.2</v>
      </c>
      <c r="J12" s="9"/>
      <c r="K12" s="9"/>
      <c r="L12" s="9">
        <v>1250059.2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36.45" customHeight="1" spans="1:23">
      <c r="A13" s="6" t="str">
        <f t="shared" si="0"/>
        <v>      德钦县霞若傈僳族乡卫生院</v>
      </c>
      <c r="B13" s="6" t="s">
        <v>165</v>
      </c>
      <c r="C13" s="6" t="s">
        <v>166</v>
      </c>
      <c r="D13" s="6" t="s">
        <v>97</v>
      </c>
      <c r="E13" s="6" t="s">
        <v>98</v>
      </c>
      <c r="F13" s="6" t="s">
        <v>169</v>
      </c>
      <c r="G13" s="6" t="s">
        <v>170</v>
      </c>
      <c r="H13" s="9">
        <v>198000</v>
      </c>
      <c r="I13" s="9">
        <v>198000</v>
      </c>
      <c r="J13" s="9"/>
      <c r="K13" s="9"/>
      <c r="L13" s="9">
        <v>198000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36.45" customHeight="1" spans="1:23">
      <c r="A14" s="6" t="str">
        <f t="shared" si="0"/>
        <v>      德钦县霞若傈僳族乡卫生院</v>
      </c>
      <c r="B14" s="6" t="s">
        <v>165</v>
      </c>
      <c r="C14" s="6" t="s">
        <v>166</v>
      </c>
      <c r="D14" s="6" t="s">
        <v>97</v>
      </c>
      <c r="E14" s="6" t="s">
        <v>98</v>
      </c>
      <c r="F14" s="6" t="s">
        <v>171</v>
      </c>
      <c r="G14" s="6" t="s">
        <v>172</v>
      </c>
      <c r="H14" s="9">
        <v>66081</v>
      </c>
      <c r="I14" s="9">
        <v>66081</v>
      </c>
      <c r="J14" s="9"/>
      <c r="K14" s="9"/>
      <c r="L14" s="9">
        <v>66081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36.45" customHeight="1" spans="1:23">
      <c r="A15" s="6" t="str">
        <f t="shared" si="0"/>
        <v>      德钦县霞若傈僳族乡卫生院</v>
      </c>
      <c r="B15" s="6" t="s">
        <v>165</v>
      </c>
      <c r="C15" s="6" t="s">
        <v>166</v>
      </c>
      <c r="D15" s="6" t="s">
        <v>97</v>
      </c>
      <c r="E15" s="6" t="s">
        <v>98</v>
      </c>
      <c r="F15" s="6" t="s">
        <v>171</v>
      </c>
      <c r="G15" s="6" t="s">
        <v>172</v>
      </c>
      <c r="H15" s="9">
        <v>1467084</v>
      </c>
      <c r="I15" s="9">
        <v>1467084</v>
      </c>
      <c r="J15" s="9"/>
      <c r="K15" s="9"/>
      <c r="L15" s="9">
        <v>1467084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36.45" customHeight="1" spans="1:23">
      <c r="A16" s="6" t="str">
        <f t="shared" si="0"/>
        <v>      德钦县霞若傈僳族乡卫生院</v>
      </c>
      <c r="B16" s="6" t="s">
        <v>173</v>
      </c>
      <c r="C16" s="6" t="s">
        <v>174</v>
      </c>
      <c r="D16" s="6" t="s">
        <v>97</v>
      </c>
      <c r="E16" s="6" t="s">
        <v>98</v>
      </c>
      <c r="F16" s="6" t="s">
        <v>171</v>
      </c>
      <c r="G16" s="6" t="s">
        <v>172</v>
      </c>
      <c r="H16" s="9">
        <v>665580</v>
      </c>
      <c r="I16" s="9">
        <v>665580</v>
      </c>
      <c r="J16" s="9"/>
      <c r="K16" s="9"/>
      <c r="L16" s="9">
        <v>665580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36.45" customHeight="1" spans="1:23">
      <c r="A17" s="6" t="str">
        <f t="shared" si="0"/>
        <v>      德钦县霞若傈僳族乡卫生院</v>
      </c>
      <c r="B17" s="6" t="s">
        <v>173</v>
      </c>
      <c r="C17" s="6" t="s">
        <v>174</v>
      </c>
      <c r="D17" s="6" t="s">
        <v>97</v>
      </c>
      <c r="E17" s="6" t="s">
        <v>98</v>
      </c>
      <c r="F17" s="6" t="s">
        <v>171</v>
      </c>
      <c r="G17" s="6" t="s">
        <v>172</v>
      </c>
      <c r="H17" s="9">
        <v>290400</v>
      </c>
      <c r="I17" s="9">
        <v>290400</v>
      </c>
      <c r="J17" s="9"/>
      <c r="K17" s="9"/>
      <c r="L17" s="9">
        <v>290400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6.45" customHeight="1" spans="1:23">
      <c r="A18" s="6" t="str">
        <f t="shared" si="0"/>
        <v>      德钦县霞若傈僳族乡卫生院</v>
      </c>
      <c r="B18" s="6" t="s">
        <v>175</v>
      </c>
      <c r="C18" s="6" t="s">
        <v>176</v>
      </c>
      <c r="D18" s="6" t="s">
        <v>85</v>
      </c>
      <c r="E18" s="6" t="s">
        <v>86</v>
      </c>
      <c r="F18" s="6" t="s">
        <v>177</v>
      </c>
      <c r="G18" s="6" t="s">
        <v>178</v>
      </c>
      <c r="H18" s="9">
        <v>633226.27</v>
      </c>
      <c r="I18" s="9">
        <v>633226.27</v>
      </c>
      <c r="J18" s="9"/>
      <c r="K18" s="9"/>
      <c r="L18" s="9">
        <v>633226.27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ht="36.45" customHeight="1" spans="1:23">
      <c r="A19" s="6" t="str">
        <f t="shared" si="0"/>
        <v>      德钦县霞若傈僳族乡卫生院</v>
      </c>
      <c r="B19" s="6" t="s">
        <v>175</v>
      </c>
      <c r="C19" s="6" t="s">
        <v>176</v>
      </c>
      <c r="D19" s="6" t="s">
        <v>87</v>
      </c>
      <c r="E19" s="6" t="s">
        <v>88</v>
      </c>
      <c r="F19" s="6" t="s">
        <v>179</v>
      </c>
      <c r="G19" s="6" t="s">
        <v>180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ht="36.45" customHeight="1" spans="1:23">
      <c r="A20" s="6" t="str">
        <f t="shared" si="0"/>
        <v>      德钦县霞若傈僳族乡卫生院</v>
      </c>
      <c r="B20" s="6" t="s">
        <v>175</v>
      </c>
      <c r="C20" s="6" t="s">
        <v>176</v>
      </c>
      <c r="D20" s="6" t="s">
        <v>101</v>
      </c>
      <c r="E20" s="6" t="s">
        <v>102</v>
      </c>
      <c r="F20" s="6" t="s">
        <v>181</v>
      </c>
      <c r="G20" s="6" t="s">
        <v>182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ht="36.45" customHeight="1" spans="1:23">
      <c r="A21" s="6" t="str">
        <f t="shared" si="0"/>
        <v>      德钦县霞若傈僳族乡卫生院</v>
      </c>
      <c r="B21" s="6" t="s">
        <v>175</v>
      </c>
      <c r="C21" s="6" t="s">
        <v>176</v>
      </c>
      <c r="D21" s="6" t="s">
        <v>103</v>
      </c>
      <c r="E21" s="6" t="s">
        <v>104</v>
      </c>
      <c r="F21" s="6" t="s">
        <v>181</v>
      </c>
      <c r="G21" s="6" t="s">
        <v>182</v>
      </c>
      <c r="H21" s="9">
        <v>292477.14</v>
      </c>
      <c r="I21" s="9">
        <v>292477.14</v>
      </c>
      <c r="J21" s="9"/>
      <c r="K21" s="9"/>
      <c r="L21" s="9">
        <v>292477.14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ht="36.45" customHeight="1" spans="1:23">
      <c r="A22" s="6" t="str">
        <f t="shared" si="0"/>
        <v>      德钦县霞若傈僳族乡卫生院</v>
      </c>
      <c r="B22" s="6" t="s">
        <v>175</v>
      </c>
      <c r="C22" s="6" t="s">
        <v>176</v>
      </c>
      <c r="D22" s="6" t="s">
        <v>105</v>
      </c>
      <c r="E22" s="6" t="s">
        <v>106</v>
      </c>
      <c r="F22" s="6" t="s">
        <v>183</v>
      </c>
      <c r="G22" s="6" t="s">
        <v>184</v>
      </c>
      <c r="H22" s="9">
        <v>155987.81</v>
      </c>
      <c r="I22" s="9">
        <v>155987.81</v>
      </c>
      <c r="J22" s="9"/>
      <c r="K22" s="9"/>
      <c r="L22" s="9">
        <v>155987.81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36.45" customHeight="1" spans="1:23">
      <c r="A23" s="6" t="str">
        <f t="shared" si="0"/>
        <v>      德钦县霞若傈僳族乡卫生院</v>
      </c>
      <c r="B23" s="6" t="s">
        <v>175</v>
      </c>
      <c r="C23" s="6" t="s">
        <v>176</v>
      </c>
      <c r="D23" s="6" t="s">
        <v>105</v>
      </c>
      <c r="E23" s="6" t="s">
        <v>106</v>
      </c>
      <c r="F23" s="6" t="s">
        <v>183</v>
      </c>
      <c r="G23" s="6" t="s">
        <v>184</v>
      </c>
      <c r="H23" s="9">
        <v>41572.32</v>
      </c>
      <c r="I23" s="9">
        <v>41572.32</v>
      </c>
      <c r="J23" s="9"/>
      <c r="K23" s="9"/>
      <c r="L23" s="9">
        <v>41572.32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ht="36.45" customHeight="1" spans="1:23">
      <c r="A24" s="6" t="str">
        <f t="shared" si="0"/>
        <v>      德钦县霞若傈僳族乡卫生院</v>
      </c>
      <c r="B24" s="6" t="s">
        <v>175</v>
      </c>
      <c r="C24" s="6" t="s">
        <v>176</v>
      </c>
      <c r="D24" s="6" t="s">
        <v>97</v>
      </c>
      <c r="E24" s="6" t="s">
        <v>98</v>
      </c>
      <c r="F24" s="6" t="s">
        <v>185</v>
      </c>
      <c r="G24" s="6" t="s">
        <v>186</v>
      </c>
      <c r="H24" s="9">
        <v>27297.87</v>
      </c>
      <c r="I24" s="9">
        <v>27297.87</v>
      </c>
      <c r="J24" s="9"/>
      <c r="K24" s="9"/>
      <c r="L24" s="9">
        <v>27297.87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ht="36.45" customHeight="1" spans="1:23">
      <c r="A25" s="6" t="str">
        <f t="shared" si="0"/>
        <v>      德钦县霞若傈僳族乡卫生院</v>
      </c>
      <c r="B25" s="6" t="s">
        <v>175</v>
      </c>
      <c r="C25" s="6" t="s">
        <v>176</v>
      </c>
      <c r="D25" s="6" t="s">
        <v>107</v>
      </c>
      <c r="E25" s="6" t="s">
        <v>108</v>
      </c>
      <c r="F25" s="6" t="s">
        <v>185</v>
      </c>
      <c r="G25" s="6" t="s">
        <v>186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ht="36.45" customHeight="1" spans="1:23">
      <c r="A26" s="6" t="str">
        <f t="shared" si="0"/>
        <v>      德钦县霞若傈僳族乡卫生院</v>
      </c>
      <c r="B26" s="6" t="s">
        <v>175</v>
      </c>
      <c r="C26" s="6" t="s">
        <v>176</v>
      </c>
      <c r="D26" s="6" t="s">
        <v>107</v>
      </c>
      <c r="E26" s="6" t="s">
        <v>108</v>
      </c>
      <c r="F26" s="6" t="s">
        <v>185</v>
      </c>
      <c r="G26" s="6" t="s">
        <v>186</v>
      </c>
      <c r="H26" s="9">
        <v>6348</v>
      </c>
      <c r="I26" s="9">
        <v>6348</v>
      </c>
      <c r="J26" s="9"/>
      <c r="K26" s="9"/>
      <c r="L26" s="9">
        <v>6348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ht="36.45" customHeight="1" spans="1:23">
      <c r="A27" s="6" t="str">
        <f t="shared" si="0"/>
        <v>      德钦县霞若傈僳族乡卫生院</v>
      </c>
      <c r="B27" s="6" t="s">
        <v>175</v>
      </c>
      <c r="C27" s="6" t="s">
        <v>176</v>
      </c>
      <c r="D27" s="6" t="s">
        <v>107</v>
      </c>
      <c r="E27" s="6" t="s">
        <v>108</v>
      </c>
      <c r="F27" s="6" t="s">
        <v>185</v>
      </c>
      <c r="G27" s="6" t="s">
        <v>186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ht="36.45" customHeight="1" spans="1:23">
      <c r="A28" s="6" t="str">
        <f t="shared" si="0"/>
        <v>      德钦县霞若傈僳族乡卫生院</v>
      </c>
      <c r="B28" s="6" t="s">
        <v>175</v>
      </c>
      <c r="C28" s="6" t="s">
        <v>176</v>
      </c>
      <c r="D28" s="6" t="s">
        <v>107</v>
      </c>
      <c r="E28" s="6" t="s">
        <v>108</v>
      </c>
      <c r="F28" s="6" t="s">
        <v>185</v>
      </c>
      <c r="G28" s="6" t="s">
        <v>186</v>
      </c>
      <c r="H28" s="9">
        <v>7915.33</v>
      </c>
      <c r="I28" s="9">
        <v>7915.33</v>
      </c>
      <c r="J28" s="9"/>
      <c r="K28" s="9"/>
      <c r="L28" s="9">
        <v>7915.33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ht="36.45" customHeight="1" spans="1:23">
      <c r="A29" s="6" t="str">
        <f t="shared" si="0"/>
        <v>      德钦县霞若傈僳族乡卫生院</v>
      </c>
      <c r="B29" s="6" t="s">
        <v>175</v>
      </c>
      <c r="C29" s="6" t="s">
        <v>176</v>
      </c>
      <c r="D29" s="6" t="s">
        <v>107</v>
      </c>
      <c r="E29" s="6" t="s">
        <v>108</v>
      </c>
      <c r="F29" s="6" t="s">
        <v>185</v>
      </c>
      <c r="G29" s="6" t="s">
        <v>186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ht="36.45" customHeight="1" spans="1:23">
      <c r="A30" s="6" t="str">
        <f t="shared" si="0"/>
        <v>      德钦县霞若傈僳族乡卫生院</v>
      </c>
      <c r="B30" s="6" t="s">
        <v>175</v>
      </c>
      <c r="C30" s="6" t="s">
        <v>176</v>
      </c>
      <c r="D30" s="6" t="s">
        <v>107</v>
      </c>
      <c r="E30" s="6" t="s">
        <v>108</v>
      </c>
      <c r="F30" s="6" t="s">
        <v>185</v>
      </c>
      <c r="G30" s="6" t="s">
        <v>186</v>
      </c>
      <c r="H30" s="9">
        <v>1932</v>
      </c>
      <c r="I30" s="9">
        <v>1932</v>
      </c>
      <c r="J30" s="9"/>
      <c r="K30" s="9"/>
      <c r="L30" s="9">
        <v>1932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ht="36.45" customHeight="1" spans="1:23">
      <c r="A31" s="6" t="str">
        <f t="shared" si="0"/>
        <v>      德钦县霞若傈僳族乡卫生院</v>
      </c>
      <c r="B31" s="6" t="s">
        <v>187</v>
      </c>
      <c r="C31" s="6" t="s">
        <v>114</v>
      </c>
      <c r="D31" s="6" t="s">
        <v>113</v>
      </c>
      <c r="E31" s="6" t="s">
        <v>114</v>
      </c>
      <c r="F31" s="6" t="s">
        <v>188</v>
      </c>
      <c r="G31" s="6" t="s">
        <v>114</v>
      </c>
      <c r="H31" s="9">
        <v>510741.14</v>
      </c>
      <c r="I31" s="9">
        <v>510741.14</v>
      </c>
      <c r="J31" s="9"/>
      <c r="K31" s="9"/>
      <c r="L31" s="9">
        <v>510741.14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ht="36.45" customHeight="1" spans="1:23">
      <c r="A32" s="6" t="str">
        <f t="shared" si="0"/>
        <v>      德钦县霞若傈僳族乡卫生院</v>
      </c>
      <c r="B32" s="6" t="s">
        <v>189</v>
      </c>
      <c r="C32" s="6" t="s">
        <v>190</v>
      </c>
      <c r="D32" s="6" t="s">
        <v>97</v>
      </c>
      <c r="E32" s="6" t="s">
        <v>98</v>
      </c>
      <c r="F32" s="6" t="s">
        <v>191</v>
      </c>
      <c r="G32" s="6" t="s">
        <v>192</v>
      </c>
      <c r="H32" s="9">
        <v>69300</v>
      </c>
      <c r="I32" s="9">
        <v>69300</v>
      </c>
      <c r="J32" s="9"/>
      <c r="K32" s="9"/>
      <c r="L32" s="9">
        <v>69300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ht="36.45" customHeight="1" spans="1:23">
      <c r="A33" s="6" t="str">
        <f t="shared" si="0"/>
        <v>      德钦县霞若傈僳族乡卫生院</v>
      </c>
      <c r="B33" s="6" t="s">
        <v>193</v>
      </c>
      <c r="C33" s="6" t="s">
        <v>194</v>
      </c>
      <c r="D33" s="6" t="s">
        <v>97</v>
      </c>
      <c r="E33" s="6" t="s">
        <v>98</v>
      </c>
      <c r="F33" s="6" t="s">
        <v>195</v>
      </c>
      <c r="G33" s="6" t="s">
        <v>194</v>
      </c>
      <c r="H33" s="9">
        <v>73298.21</v>
      </c>
      <c r="I33" s="9">
        <v>73298.21</v>
      </c>
      <c r="J33" s="9"/>
      <c r="K33" s="9"/>
      <c r="L33" s="9">
        <v>73298.21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ht="36.45" customHeight="1" spans="1:23">
      <c r="A34" s="6" t="str">
        <f t="shared" si="0"/>
        <v>      德钦县霞若傈僳族乡卫生院</v>
      </c>
      <c r="B34" s="6" t="s">
        <v>189</v>
      </c>
      <c r="C34" s="6" t="s">
        <v>190</v>
      </c>
      <c r="D34" s="6" t="s">
        <v>97</v>
      </c>
      <c r="E34" s="6" t="s">
        <v>98</v>
      </c>
      <c r="F34" s="6" t="s">
        <v>196</v>
      </c>
      <c r="G34" s="6" t="s">
        <v>197</v>
      </c>
      <c r="H34" s="9">
        <v>3300</v>
      </c>
      <c r="I34" s="9">
        <v>3300</v>
      </c>
      <c r="J34" s="9"/>
      <c r="K34" s="9"/>
      <c r="L34" s="9">
        <v>3300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ht="36.45" customHeight="1" spans="1:23">
      <c r="A35" s="6" t="str">
        <f t="shared" si="0"/>
        <v>      德钦县霞若傈僳族乡卫生院</v>
      </c>
      <c r="B35" s="6" t="s">
        <v>198</v>
      </c>
      <c r="C35" s="6" t="s">
        <v>199</v>
      </c>
      <c r="D35" s="6" t="s">
        <v>97</v>
      </c>
      <c r="E35" s="6" t="s">
        <v>98</v>
      </c>
      <c r="F35" s="6" t="s">
        <v>196</v>
      </c>
      <c r="G35" s="6" t="s">
        <v>197</v>
      </c>
      <c r="H35" s="9">
        <v>45000</v>
      </c>
      <c r="I35" s="9">
        <v>45000</v>
      </c>
      <c r="J35" s="9"/>
      <c r="K35" s="9"/>
      <c r="L35" s="9">
        <v>45000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ht="36.45" customHeight="1" spans="1:23">
      <c r="A36" s="6" t="str">
        <f t="shared" si="0"/>
        <v>      德钦县霞若傈僳族乡卫生院</v>
      </c>
      <c r="B36" s="6" t="s">
        <v>200</v>
      </c>
      <c r="C36" s="6" t="s">
        <v>201</v>
      </c>
      <c r="D36" s="6" t="s">
        <v>97</v>
      </c>
      <c r="E36" s="6" t="s">
        <v>98</v>
      </c>
      <c r="F36" s="6" t="s">
        <v>202</v>
      </c>
      <c r="G36" s="6" t="s">
        <v>201</v>
      </c>
      <c r="H36" s="9">
        <v>13500</v>
      </c>
      <c r="I36" s="9">
        <v>13500</v>
      </c>
      <c r="J36" s="9"/>
      <c r="K36" s="9"/>
      <c r="L36" s="9">
        <v>13500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ht="36.45" customHeight="1" spans="1:23">
      <c r="A37" s="6" t="str">
        <f t="shared" si="0"/>
        <v>      德钦县霞若傈僳族乡卫生院</v>
      </c>
      <c r="B37" s="6" t="s">
        <v>203</v>
      </c>
      <c r="C37" s="6" t="s">
        <v>204</v>
      </c>
      <c r="D37" s="6" t="s">
        <v>97</v>
      </c>
      <c r="E37" s="6" t="s">
        <v>98</v>
      </c>
      <c r="F37" s="6" t="s">
        <v>205</v>
      </c>
      <c r="G37" s="6" t="s">
        <v>206</v>
      </c>
      <c r="H37" s="9">
        <v>12000</v>
      </c>
      <c r="I37" s="9">
        <v>12000</v>
      </c>
      <c r="J37" s="9"/>
      <c r="K37" s="9"/>
      <c r="L37" s="9">
        <v>12000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ht="36.45" customHeight="1" spans="1:23">
      <c r="A38" s="6" t="str">
        <f t="shared" si="0"/>
        <v>      德钦县霞若傈僳族乡卫生院</v>
      </c>
      <c r="B38" s="6" t="s">
        <v>207</v>
      </c>
      <c r="C38" s="6" t="s">
        <v>208</v>
      </c>
      <c r="D38" s="6" t="s">
        <v>97</v>
      </c>
      <c r="E38" s="6" t="s">
        <v>98</v>
      </c>
      <c r="F38" s="6" t="s">
        <v>205</v>
      </c>
      <c r="G38" s="6" t="s">
        <v>206</v>
      </c>
      <c r="H38" s="9">
        <v>21600</v>
      </c>
      <c r="I38" s="9">
        <v>21600</v>
      </c>
      <c r="J38" s="9"/>
      <c r="K38" s="9"/>
      <c r="L38" s="9">
        <v>21600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ht="36.45" customHeight="1" spans="1:23">
      <c r="A39" s="6" t="str">
        <f t="shared" si="0"/>
        <v>      德钦县霞若傈僳族乡卫生院</v>
      </c>
      <c r="B39" s="6" t="s">
        <v>209</v>
      </c>
      <c r="C39" s="6" t="s">
        <v>210</v>
      </c>
      <c r="D39" s="6" t="s">
        <v>85</v>
      </c>
      <c r="E39" s="6" t="s">
        <v>86</v>
      </c>
      <c r="F39" s="6" t="s">
        <v>177</v>
      </c>
      <c r="G39" s="6" t="s">
        <v>178</v>
      </c>
      <c r="H39" s="9">
        <v>82675.2</v>
      </c>
      <c r="I39" s="9">
        <v>82675.2</v>
      </c>
      <c r="J39" s="9"/>
      <c r="K39" s="9"/>
      <c r="L39" s="9">
        <v>82675.2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ht="36.45" customHeight="1" spans="1:23">
      <c r="A40" s="6" t="str">
        <f t="shared" si="0"/>
        <v>      德钦县霞若傈僳族乡卫生院</v>
      </c>
      <c r="B40" s="6" t="s">
        <v>209</v>
      </c>
      <c r="C40" s="6" t="s">
        <v>210</v>
      </c>
      <c r="D40" s="6" t="s">
        <v>97</v>
      </c>
      <c r="E40" s="6" t="s">
        <v>98</v>
      </c>
      <c r="F40" s="6" t="s">
        <v>205</v>
      </c>
      <c r="G40" s="6" t="s">
        <v>206</v>
      </c>
      <c r="H40" s="9">
        <v>60000</v>
      </c>
      <c r="I40" s="9">
        <v>60000</v>
      </c>
      <c r="J40" s="9"/>
      <c r="K40" s="9"/>
      <c r="L40" s="9">
        <v>60000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ht="36.45" customHeight="1" spans="1:23">
      <c r="A41" s="6" t="str">
        <f t="shared" si="0"/>
        <v>      德钦县霞若傈僳族乡卫生院</v>
      </c>
      <c r="B41" s="6" t="s">
        <v>209</v>
      </c>
      <c r="C41" s="6" t="s">
        <v>210</v>
      </c>
      <c r="D41" s="6" t="s">
        <v>103</v>
      </c>
      <c r="E41" s="6" t="s">
        <v>104</v>
      </c>
      <c r="F41" s="6" t="s">
        <v>181</v>
      </c>
      <c r="G41" s="6" t="s">
        <v>182</v>
      </c>
      <c r="H41" s="9">
        <v>38754</v>
      </c>
      <c r="I41" s="9">
        <v>38754</v>
      </c>
      <c r="J41" s="9"/>
      <c r="K41" s="9"/>
      <c r="L41" s="9">
        <v>38754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ht="36.45" customHeight="1" spans="1:23">
      <c r="A42" s="5" t="s">
        <v>115</v>
      </c>
      <c r="B42" s="5"/>
      <c r="C42" s="5"/>
      <c r="D42" s="5"/>
      <c r="E42" s="5"/>
      <c r="F42" s="5"/>
      <c r="G42" s="5"/>
      <c r="H42" s="9">
        <v>6827101.49</v>
      </c>
      <c r="I42" s="9">
        <v>6827101.49</v>
      </c>
      <c r="J42" s="9"/>
      <c r="K42" s="9"/>
      <c r="L42" s="9">
        <v>6827101.49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</sheetData>
  <mergeCells count="30">
    <mergeCell ref="A3:W3"/>
    <mergeCell ref="A4:V4"/>
    <mergeCell ref="H5:W5"/>
    <mergeCell ref="I6:M6"/>
    <mergeCell ref="N6:P6"/>
    <mergeCell ref="R6:W6"/>
    <mergeCell ref="A42:G42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pane ySplit="1" topLeftCell="A2" activePane="bottomLeft" state="frozen"/>
      <selection/>
      <selection pane="bottomLeft" activeCell="T16" sqref="T16"/>
    </sheetView>
  </sheetViews>
  <sheetFormatPr defaultColWidth="10.3333333333333" defaultRowHeight="15" customHeight="1"/>
  <cols>
    <col min="1" max="1" width="27.4777777777778" customWidth="1"/>
    <col min="2" max="2" width="42.1444444444444" customWidth="1"/>
    <col min="3" max="4" width="33.3333333333333" customWidth="1"/>
    <col min="5" max="5" width="25.8111111111111" customWidth="1"/>
    <col min="6" max="6" width="33.3333333333333" customWidth="1"/>
    <col min="7" max="7" width="23.3111111111111" customWidth="1"/>
    <col min="8" max="12" width="33.3333333333333" customWidth="1"/>
    <col min="13" max="17" width="22.4777777777778" customWidth="1"/>
    <col min="18" max="23" width="33.3333333333333" customWidth="1"/>
  </cols>
  <sheetData>
    <row r="1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20:23">
      <c r="T2" s="4"/>
      <c r="U2" s="4"/>
      <c r="V2" s="4"/>
      <c r="W2" s="2" t="s">
        <v>211</v>
      </c>
    </row>
    <row r="3" ht="55.2" customHeight="1" spans="1:23">
      <c r="A3" s="3" t="s">
        <v>212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/>
      <c r="U3" s="16"/>
      <c r="V3" s="16"/>
      <c r="W3" s="3"/>
    </row>
    <row r="4" ht="18.75" customHeight="1" spans="1:23">
      <c r="A4" s="4" t="s">
        <v>3</v>
      </c>
      <c r="T4" s="4"/>
      <c r="U4" s="4"/>
      <c r="V4" s="4"/>
      <c r="W4" s="2" t="s">
        <v>134</v>
      </c>
    </row>
    <row r="5" ht="34.95" customHeight="1" spans="1:23">
      <c r="A5" s="5" t="s">
        <v>213</v>
      </c>
      <c r="B5" s="5" t="s">
        <v>144</v>
      </c>
      <c r="C5" s="5" t="s">
        <v>145</v>
      </c>
      <c r="D5" s="5" t="s">
        <v>214</v>
      </c>
      <c r="E5" s="5" t="s">
        <v>146</v>
      </c>
      <c r="F5" s="5" t="s">
        <v>147</v>
      </c>
      <c r="G5" s="5" t="s">
        <v>148</v>
      </c>
      <c r="H5" s="5" t="s">
        <v>149</v>
      </c>
      <c r="I5" s="5" t="s">
        <v>34</v>
      </c>
      <c r="J5" s="5" t="s">
        <v>215</v>
      </c>
      <c r="K5" s="5"/>
      <c r="L5" s="5"/>
      <c r="M5" s="5"/>
      <c r="N5" s="5" t="s">
        <v>152</v>
      </c>
      <c r="O5" s="5"/>
      <c r="P5" s="5"/>
      <c r="Q5" s="5" t="s">
        <v>40</v>
      </c>
      <c r="R5" s="5" t="s">
        <v>41</v>
      </c>
      <c r="S5" s="5"/>
      <c r="T5" s="10"/>
      <c r="U5" s="10"/>
      <c r="V5" s="10"/>
      <c r="W5" s="5"/>
    </row>
    <row r="6" ht="34.95" customHeight="1" spans="1:23">
      <c r="A6" s="5"/>
      <c r="B6" s="5"/>
      <c r="C6" s="5"/>
      <c r="D6" s="5"/>
      <c r="E6" s="5"/>
      <c r="F6" s="5"/>
      <c r="G6" s="5"/>
      <c r="H6" s="5"/>
      <c r="I6" s="5"/>
      <c r="J6" s="5" t="s">
        <v>37</v>
      </c>
      <c r="K6" s="5"/>
      <c r="L6" s="5" t="s">
        <v>38</v>
      </c>
      <c r="M6" s="5" t="s">
        <v>39</v>
      </c>
      <c r="N6" s="5" t="s">
        <v>37</v>
      </c>
      <c r="O6" s="5" t="s">
        <v>38</v>
      </c>
      <c r="P6" s="5" t="s">
        <v>39</v>
      </c>
      <c r="Q6" s="5"/>
      <c r="R6" s="5" t="s">
        <v>36</v>
      </c>
      <c r="S6" s="5" t="s">
        <v>43</v>
      </c>
      <c r="T6" s="10" t="s">
        <v>216</v>
      </c>
      <c r="U6" s="10" t="s">
        <v>45</v>
      </c>
      <c r="V6" s="10" t="s">
        <v>46</v>
      </c>
      <c r="W6" s="5" t="s">
        <v>47</v>
      </c>
    </row>
    <row r="7" ht="34.95" customHeight="1" spans="1:23">
      <c r="A7" s="5"/>
      <c r="B7" s="5"/>
      <c r="C7" s="5"/>
      <c r="D7" s="5"/>
      <c r="E7" s="5"/>
      <c r="F7" s="5"/>
      <c r="G7" s="5"/>
      <c r="H7" s="5"/>
      <c r="I7" s="5"/>
      <c r="J7" s="5" t="s">
        <v>36</v>
      </c>
      <c r="K7" s="5" t="s">
        <v>217</v>
      </c>
      <c r="L7" s="5"/>
      <c r="M7" s="5"/>
      <c r="N7" s="5"/>
      <c r="O7" s="5"/>
      <c r="P7" s="5"/>
      <c r="Q7" s="5"/>
      <c r="R7" s="5"/>
      <c r="S7" s="5"/>
      <c r="T7" s="10"/>
      <c r="U7" s="10"/>
      <c r="V7" s="10"/>
      <c r="W7" s="5"/>
    </row>
    <row r="8" ht="34.95" customHeight="1" spans="1:23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54</v>
      </c>
      <c r="H8" s="5" t="s">
        <v>55</v>
      </c>
      <c r="I8" s="5" t="s">
        <v>56</v>
      </c>
      <c r="J8" s="5" t="s">
        <v>57</v>
      </c>
      <c r="K8" s="5" t="s">
        <v>58</v>
      </c>
      <c r="L8" s="5" t="s">
        <v>59</v>
      </c>
      <c r="M8" s="5" t="s">
        <v>60</v>
      </c>
      <c r="N8" s="5" t="s">
        <v>61</v>
      </c>
      <c r="O8" s="5" t="s">
        <v>62</v>
      </c>
      <c r="P8" s="5" t="s">
        <v>63</v>
      </c>
      <c r="Q8" s="5" t="s">
        <v>64</v>
      </c>
      <c r="R8" s="5" t="s">
        <v>65</v>
      </c>
      <c r="S8" s="5" t="s">
        <v>66</v>
      </c>
      <c r="T8" s="10" t="s">
        <v>161</v>
      </c>
      <c r="U8" s="10" t="s">
        <v>162</v>
      </c>
      <c r="V8" s="10" t="s">
        <v>163</v>
      </c>
      <c r="W8" s="5" t="s">
        <v>164</v>
      </c>
    </row>
    <row r="9" ht="34.95" customHeight="1" spans="1:23">
      <c r="A9" s="6"/>
      <c r="B9" s="6"/>
      <c r="C9" s="6" t="s">
        <v>218</v>
      </c>
      <c r="D9" s="6"/>
      <c r="E9" s="6"/>
      <c r="F9" s="6"/>
      <c r="G9" s="6"/>
      <c r="H9" s="6"/>
      <c r="I9" s="9">
        <v>8320</v>
      </c>
      <c r="J9" s="9">
        <v>8320</v>
      </c>
      <c r="K9" s="9">
        <v>8320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34.95" customHeight="1" spans="1:23">
      <c r="A10" s="6" t="s">
        <v>219</v>
      </c>
      <c r="B10" s="6" t="s">
        <v>220</v>
      </c>
      <c r="C10" s="6" t="s">
        <v>218</v>
      </c>
      <c r="D10" s="6" t="s">
        <v>68</v>
      </c>
      <c r="E10" s="6" t="s">
        <v>91</v>
      </c>
      <c r="F10" s="6" t="s">
        <v>92</v>
      </c>
      <c r="G10" s="6" t="s">
        <v>221</v>
      </c>
      <c r="H10" s="6" t="s">
        <v>222</v>
      </c>
      <c r="I10" s="9">
        <v>8320</v>
      </c>
      <c r="J10" s="9">
        <v>8320</v>
      </c>
      <c r="K10" s="9">
        <v>8320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34.95" customHeight="1" spans="1:23">
      <c r="A11" s="4"/>
      <c r="B11" s="4"/>
      <c r="C11" s="6" t="s">
        <v>223</v>
      </c>
      <c r="D11" s="4"/>
      <c r="E11" s="4"/>
      <c r="F11" s="4"/>
      <c r="G11" s="4"/>
      <c r="H11" s="4"/>
      <c r="I11" s="9">
        <v>100000</v>
      </c>
      <c r="J11" s="9"/>
      <c r="K11" s="9"/>
      <c r="L11" s="9"/>
      <c r="M11" s="9"/>
      <c r="N11" s="9"/>
      <c r="O11" s="9"/>
      <c r="P11" s="9"/>
      <c r="Q11" s="9"/>
      <c r="R11" s="9">
        <v>100000</v>
      </c>
      <c r="S11" s="9">
        <v>100000</v>
      </c>
      <c r="U11" s="9"/>
      <c r="V11" s="9"/>
      <c r="W11" s="9"/>
    </row>
    <row r="12" ht="34.95" customHeight="1" spans="1:23">
      <c r="A12" s="6" t="s">
        <v>219</v>
      </c>
      <c r="B12" s="6" t="s">
        <v>224</v>
      </c>
      <c r="C12" s="6" t="s">
        <v>223</v>
      </c>
      <c r="D12" s="6" t="s">
        <v>68</v>
      </c>
      <c r="E12" s="6" t="s">
        <v>97</v>
      </c>
      <c r="F12" s="6" t="s">
        <v>98</v>
      </c>
      <c r="G12" s="6" t="s">
        <v>225</v>
      </c>
      <c r="H12" s="6" t="s">
        <v>226</v>
      </c>
      <c r="I12" s="9">
        <v>100000</v>
      </c>
      <c r="J12" s="9"/>
      <c r="K12" s="9"/>
      <c r="L12" s="9"/>
      <c r="M12" s="9"/>
      <c r="N12" s="9"/>
      <c r="O12" s="9"/>
      <c r="P12" s="9"/>
      <c r="Q12" s="9"/>
      <c r="R12" s="9">
        <v>100000</v>
      </c>
      <c r="S12" s="9">
        <v>100000</v>
      </c>
      <c r="U12" s="9"/>
      <c r="V12" s="9"/>
      <c r="W12" s="9"/>
    </row>
    <row r="13" ht="34.95" customHeight="1" spans="1:23">
      <c r="A13" s="5" t="s">
        <v>115</v>
      </c>
      <c r="B13" s="5"/>
      <c r="C13" s="5"/>
      <c r="D13" s="5"/>
      <c r="E13" s="5"/>
      <c r="F13" s="5"/>
      <c r="G13" s="5"/>
      <c r="H13" s="5"/>
      <c r="I13" s="9">
        <v>108320</v>
      </c>
      <c r="J13" s="9">
        <v>8320</v>
      </c>
      <c r="K13" s="9">
        <v>8320</v>
      </c>
      <c r="L13" s="9"/>
      <c r="M13" s="9"/>
      <c r="N13" s="9"/>
      <c r="O13" s="9"/>
      <c r="P13" s="9"/>
      <c r="Q13" s="9"/>
      <c r="R13" s="9">
        <v>100000</v>
      </c>
      <c r="S13" s="9">
        <v>100000</v>
      </c>
      <c r="U13" s="9"/>
      <c r="V13" s="9"/>
      <c r="W13" s="9"/>
    </row>
  </sheetData>
  <mergeCells count="28">
    <mergeCell ref="A3:W3"/>
    <mergeCell ref="A4:V4"/>
    <mergeCell ref="J5:M5"/>
    <mergeCell ref="N5:P5"/>
    <mergeCell ref="R5:W5"/>
    <mergeCell ref="J6:K6"/>
    <mergeCell ref="A13:H1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8"/>
  <sheetViews>
    <sheetView showZeros="0" topLeftCell="D1" workbookViewId="0">
      <pane ySplit="1" topLeftCell="A2" activePane="bottomLeft" state="frozen"/>
      <selection/>
      <selection pane="bottomLeft" activeCell="G19" sqref="G19"/>
    </sheetView>
  </sheetViews>
  <sheetFormatPr defaultColWidth="10.3333333333333" defaultRowHeight="15" customHeight="1"/>
  <cols>
    <col min="1" max="2" width="64.9777777777778" customWidth="1"/>
    <col min="3" max="10" width="33.3333333333333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0:10">
      <c r="J2" s="2" t="s">
        <v>227</v>
      </c>
    </row>
    <row r="3" ht="55.95" customHeight="1" spans="1:10">
      <c r="A3" s="3" t="s">
        <v>228</v>
      </c>
      <c r="B3" s="3"/>
      <c r="C3" s="3"/>
      <c r="D3" s="3"/>
      <c r="E3" s="3"/>
      <c r="F3" s="3"/>
      <c r="G3" s="3"/>
      <c r="H3" s="3"/>
      <c r="I3" s="3"/>
      <c r="J3" s="3"/>
    </row>
    <row r="4" ht="18.75" customHeight="1" spans="1:1">
      <c r="A4" s="4" t="s">
        <v>3</v>
      </c>
    </row>
    <row r="5" ht="33.45" customHeight="1" spans="1:10">
      <c r="A5" s="5" t="s">
        <v>229</v>
      </c>
      <c r="B5" s="5" t="s">
        <v>230</v>
      </c>
      <c r="C5" s="5" t="s">
        <v>231</v>
      </c>
      <c r="D5" s="5" t="s">
        <v>232</v>
      </c>
      <c r="E5" s="5" t="s">
        <v>233</v>
      </c>
      <c r="F5" s="5" t="s">
        <v>234</v>
      </c>
      <c r="G5" s="5" t="s">
        <v>235</v>
      </c>
      <c r="H5" s="5" t="s">
        <v>236</v>
      </c>
      <c r="I5" s="5" t="s">
        <v>237</v>
      </c>
      <c r="J5" s="5" t="s">
        <v>238</v>
      </c>
    </row>
    <row r="6" ht="33.45" customHeight="1" spans="1:10">
      <c r="A6" s="5" t="s">
        <v>48</v>
      </c>
      <c r="B6" s="5" t="s">
        <v>49</v>
      </c>
      <c r="C6" s="5" t="s">
        <v>50</v>
      </c>
      <c r="D6" s="5" t="s">
        <v>51</v>
      </c>
      <c r="E6" s="5" t="s">
        <v>52</v>
      </c>
      <c r="F6" s="5" t="s">
        <v>53</v>
      </c>
      <c r="G6" s="5" t="s">
        <v>54</v>
      </c>
      <c r="H6" s="5" t="s">
        <v>55</v>
      </c>
      <c r="I6" s="5" t="s">
        <v>56</v>
      </c>
      <c r="J6" s="5" t="s">
        <v>57</v>
      </c>
    </row>
    <row r="7" ht="32.7" customHeight="1" spans="1:10">
      <c r="A7" s="6" t="s">
        <v>68</v>
      </c>
      <c r="B7" s="6"/>
      <c r="C7" s="6"/>
      <c r="D7" s="6"/>
      <c r="E7" s="6"/>
      <c r="F7" s="6"/>
      <c r="G7" s="6"/>
      <c r="H7" s="6"/>
      <c r="I7" s="6"/>
      <c r="J7" s="6"/>
    </row>
    <row r="8" ht="16" customHeight="1" spans="1:10">
      <c r="A8" t="s">
        <v>239</v>
      </c>
      <c r="B8" t="s">
        <v>240</v>
      </c>
      <c r="D8" s="6"/>
      <c r="E8" s="6"/>
      <c r="F8" s="6"/>
      <c r="G8" s="6"/>
      <c r="H8" s="6"/>
      <c r="I8" s="6"/>
      <c r="J8" s="6"/>
    </row>
    <row r="9" ht="16" customHeight="1" spans="3:10">
      <c r="C9" t="s">
        <v>241</v>
      </c>
      <c r="D9" s="6" t="s">
        <v>14</v>
      </c>
      <c r="E9" s="6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</row>
    <row r="10" customHeight="1" spans="3:10">
      <c r="C10" t="s">
        <v>14</v>
      </c>
      <c r="D10" t="s">
        <v>242</v>
      </c>
      <c r="E10" t="s">
        <v>14</v>
      </c>
      <c r="F10" t="s">
        <v>14</v>
      </c>
      <c r="G10" t="s">
        <v>14</v>
      </c>
      <c r="H10" t="s">
        <v>14</v>
      </c>
      <c r="I10" t="s">
        <v>14</v>
      </c>
      <c r="J10" t="s">
        <v>14</v>
      </c>
    </row>
    <row r="11" customHeight="1" spans="3:10">
      <c r="C11" t="s">
        <v>14</v>
      </c>
      <c r="D11" t="s">
        <v>14</v>
      </c>
      <c r="E11" t="s">
        <v>243</v>
      </c>
      <c r="F11" t="s">
        <v>244</v>
      </c>
      <c r="G11" t="s">
        <v>245</v>
      </c>
      <c r="H11" t="s">
        <v>246</v>
      </c>
      <c r="I11" t="s">
        <v>247</v>
      </c>
      <c r="J11" t="s">
        <v>248</v>
      </c>
    </row>
    <row r="12" customHeight="1" spans="3:10">
      <c r="C12" t="s">
        <v>249</v>
      </c>
      <c r="D12" t="s">
        <v>14</v>
      </c>
      <c r="E12" t="s">
        <v>14</v>
      </c>
      <c r="F12" t="s">
        <v>14</v>
      </c>
      <c r="G12" t="s">
        <v>14</v>
      </c>
      <c r="H12" t="s">
        <v>14</v>
      </c>
      <c r="I12" t="s">
        <v>14</v>
      </c>
      <c r="J12" t="s">
        <v>14</v>
      </c>
    </row>
    <row r="13" customHeight="1" spans="3:10">
      <c r="C13" t="s">
        <v>14</v>
      </c>
      <c r="D13" t="s">
        <v>250</v>
      </c>
      <c r="E13" t="s">
        <v>14</v>
      </c>
      <c r="F13" t="s">
        <v>14</v>
      </c>
      <c r="G13" t="s">
        <v>14</v>
      </c>
      <c r="H13" t="s">
        <v>14</v>
      </c>
      <c r="I13" t="s">
        <v>14</v>
      </c>
      <c r="J13" t="s">
        <v>14</v>
      </c>
    </row>
    <row r="14" customHeight="1" spans="3:10">
      <c r="C14" t="s">
        <v>14</v>
      </c>
      <c r="D14" t="s">
        <v>14</v>
      </c>
      <c r="E14" t="s">
        <v>251</v>
      </c>
      <c r="F14" t="s">
        <v>244</v>
      </c>
      <c r="G14" t="s">
        <v>252</v>
      </c>
      <c r="H14" t="s">
        <v>253</v>
      </c>
      <c r="I14" t="s">
        <v>254</v>
      </c>
      <c r="J14" t="s">
        <v>251</v>
      </c>
    </row>
    <row r="15" customHeight="1" spans="3:10">
      <c r="C15" t="s">
        <v>255</v>
      </c>
      <c r="D15" t="s">
        <v>14</v>
      </c>
      <c r="E15" t="s">
        <v>14</v>
      </c>
      <c r="F15" t="s">
        <v>14</v>
      </c>
      <c r="G15" t="s">
        <v>14</v>
      </c>
      <c r="H15" t="s">
        <v>14</v>
      </c>
      <c r="I15" t="s">
        <v>14</v>
      </c>
      <c r="J15" t="s">
        <v>14</v>
      </c>
    </row>
    <row r="16" customHeight="1" spans="3:10">
      <c r="C16" t="s">
        <v>14</v>
      </c>
      <c r="D16" t="s">
        <v>256</v>
      </c>
      <c r="E16" t="s">
        <v>14</v>
      </c>
      <c r="F16" t="s">
        <v>14</v>
      </c>
      <c r="G16" t="s">
        <v>14</v>
      </c>
      <c r="H16" t="s">
        <v>14</v>
      </c>
      <c r="I16" t="s">
        <v>14</v>
      </c>
      <c r="J16" t="s">
        <v>14</v>
      </c>
    </row>
    <row r="17" customHeight="1" spans="3:10">
      <c r="C17" t="s">
        <v>14</v>
      </c>
      <c r="D17" t="s">
        <v>14</v>
      </c>
      <c r="E17" t="s">
        <v>257</v>
      </c>
      <c r="F17" t="s">
        <v>258</v>
      </c>
      <c r="G17" t="s">
        <v>259</v>
      </c>
      <c r="H17" t="s">
        <v>260</v>
      </c>
      <c r="I17" t="s">
        <v>247</v>
      </c>
      <c r="J17" t="s">
        <v>261</v>
      </c>
    </row>
    <row r="18" customHeight="1" spans="3:10">
      <c r="C18" t="s">
        <v>14</v>
      </c>
      <c r="D18" t="s">
        <v>14</v>
      </c>
      <c r="E18" t="s">
        <v>257</v>
      </c>
      <c r="F18" t="s">
        <v>258</v>
      </c>
      <c r="G18" t="s">
        <v>259</v>
      </c>
      <c r="H18" t="s">
        <v>260</v>
      </c>
      <c r="I18" t="s">
        <v>247</v>
      </c>
      <c r="J18" t="s">
        <v>262</v>
      </c>
    </row>
    <row r="19" customHeight="1" spans="1:2">
      <c r="A19" t="s">
        <v>263</v>
      </c>
      <c r="B19" t="s">
        <v>264</v>
      </c>
    </row>
    <row r="20" customHeight="1" spans="3:10">
      <c r="C20" t="s">
        <v>241</v>
      </c>
      <c r="D20" t="s">
        <v>14</v>
      </c>
      <c r="E20" t="s">
        <v>14</v>
      </c>
      <c r="F20" t="s">
        <v>14</v>
      </c>
      <c r="G20" t="s">
        <v>14</v>
      </c>
      <c r="H20" t="s">
        <v>14</v>
      </c>
      <c r="I20" t="s">
        <v>14</v>
      </c>
      <c r="J20" t="s">
        <v>14</v>
      </c>
    </row>
    <row r="21" customHeight="1" spans="3:10">
      <c r="C21" t="s">
        <v>14</v>
      </c>
      <c r="D21" t="s">
        <v>265</v>
      </c>
      <c r="E21" t="s">
        <v>14</v>
      </c>
      <c r="F21" t="s">
        <v>14</v>
      </c>
      <c r="G21" t="s">
        <v>14</v>
      </c>
      <c r="H21" t="s">
        <v>14</v>
      </c>
      <c r="I21" t="s">
        <v>14</v>
      </c>
      <c r="J21" t="s">
        <v>14</v>
      </c>
    </row>
    <row r="22" customHeight="1" spans="3:10">
      <c r="C22" t="s">
        <v>14</v>
      </c>
      <c r="D22" t="s">
        <v>14</v>
      </c>
      <c r="E22" t="s">
        <v>266</v>
      </c>
      <c r="F22" t="s">
        <v>244</v>
      </c>
      <c r="G22" t="s">
        <v>48</v>
      </c>
      <c r="H22" t="s">
        <v>267</v>
      </c>
      <c r="I22" t="s">
        <v>247</v>
      </c>
      <c r="J22" t="s">
        <v>268</v>
      </c>
    </row>
    <row r="23" customHeight="1" spans="3:10">
      <c r="C23" t="s">
        <v>249</v>
      </c>
      <c r="D23" t="s">
        <v>14</v>
      </c>
      <c r="E23" t="s">
        <v>14</v>
      </c>
      <c r="F23" t="s">
        <v>14</v>
      </c>
      <c r="G23" t="s">
        <v>14</v>
      </c>
      <c r="H23" t="s">
        <v>14</v>
      </c>
      <c r="I23" t="s">
        <v>14</v>
      </c>
      <c r="J23" t="s">
        <v>14</v>
      </c>
    </row>
    <row r="24" customHeight="1" spans="3:10">
      <c r="C24" t="s">
        <v>14</v>
      </c>
      <c r="D24" t="s">
        <v>250</v>
      </c>
      <c r="E24" t="s">
        <v>14</v>
      </c>
      <c r="F24" t="s">
        <v>14</v>
      </c>
      <c r="G24" t="s">
        <v>14</v>
      </c>
      <c r="H24" t="s">
        <v>14</v>
      </c>
      <c r="I24" t="s">
        <v>14</v>
      </c>
      <c r="J24" t="s">
        <v>14</v>
      </c>
    </row>
    <row r="25" customHeight="1" spans="3:10">
      <c r="C25" t="s">
        <v>14</v>
      </c>
      <c r="D25" t="s">
        <v>14</v>
      </c>
      <c r="E25" t="s">
        <v>269</v>
      </c>
      <c r="F25" t="s">
        <v>244</v>
      </c>
      <c r="G25" t="s">
        <v>270</v>
      </c>
      <c r="H25" t="s">
        <v>260</v>
      </c>
      <c r="I25" t="s">
        <v>254</v>
      </c>
      <c r="J25" t="s">
        <v>271</v>
      </c>
    </row>
    <row r="26" customHeight="1" spans="3:10">
      <c r="C26" t="s">
        <v>255</v>
      </c>
      <c r="D26" t="s">
        <v>14</v>
      </c>
      <c r="E26" t="s">
        <v>14</v>
      </c>
      <c r="F26" t="s">
        <v>14</v>
      </c>
      <c r="G26" t="s">
        <v>14</v>
      </c>
      <c r="H26" t="s">
        <v>14</v>
      </c>
      <c r="I26" t="s">
        <v>14</v>
      </c>
      <c r="J26" t="s">
        <v>14</v>
      </c>
    </row>
    <row r="27" customHeight="1" spans="3:10">
      <c r="C27" t="s">
        <v>14</v>
      </c>
      <c r="D27" t="s">
        <v>256</v>
      </c>
      <c r="E27" t="s">
        <v>14</v>
      </c>
      <c r="F27" t="s">
        <v>14</v>
      </c>
      <c r="G27" t="s">
        <v>14</v>
      </c>
      <c r="H27" t="s">
        <v>14</v>
      </c>
      <c r="I27" t="s">
        <v>14</v>
      </c>
      <c r="J27" t="s">
        <v>14</v>
      </c>
    </row>
    <row r="28" customHeight="1" spans="3:10">
      <c r="C28" t="s">
        <v>14</v>
      </c>
      <c r="D28" t="s">
        <v>14</v>
      </c>
      <c r="E28" t="s">
        <v>272</v>
      </c>
      <c r="F28" t="s">
        <v>244</v>
      </c>
      <c r="G28" t="s">
        <v>273</v>
      </c>
      <c r="H28" t="s">
        <v>260</v>
      </c>
      <c r="I28" t="s">
        <v>254</v>
      </c>
      <c r="J28" t="s">
        <v>274</v>
      </c>
    </row>
  </sheetData>
  <mergeCells count="2">
    <mergeCell ref="A3:J3"/>
    <mergeCell ref="A4:J4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请叫我学霸</cp:lastModifiedBy>
  <dcterms:created xsi:type="dcterms:W3CDTF">2025-03-05T07:14:00Z</dcterms:created>
  <dcterms:modified xsi:type="dcterms:W3CDTF">2025-10-09T07:40:37Z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521487B045A84C69823B981F38DE332A_13</vt:lpwstr>
  </property>
  <property fmtid="{D5CDD505-2E9C-101B-9397-08002B2CF9AE}" pid="3" name="KSOProductBuildVer">
    <vt:lpwstr>2052-12.1.0.22529</vt:lpwstr>
  </property>
</Properties>
</file>